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8_{381B152E-30F2-4DE1-9498-30928609AFB6}" xr6:coauthVersionLast="47" xr6:coauthVersionMax="47" xr10:uidLastSave="{00000000-0000-0000-0000-000000000000}"/>
  <bookViews>
    <workbookView xWindow="-120" yWindow="-120" windowWidth="29040" windowHeight="157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78" i="12" l="1"/>
  <c r="K78" i="12" s="1"/>
  <c r="I77" i="12"/>
  <c r="K77" i="12" s="1"/>
  <c r="I76" i="12"/>
  <c r="K76" i="12" s="1"/>
  <c r="I75" i="12"/>
  <c r="J75" i="12" s="1"/>
  <c r="I74" i="12"/>
  <c r="K74" i="12" s="1"/>
  <c r="I73" i="12"/>
  <c r="K73" i="12" s="1"/>
  <c r="I72" i="12"/>
  <c r="J72" i="12" s="1"/>
  <c r="I71" i="12"/>
  <c r="J71" i="12" s="1"/>
  <c r="I64" i="12"/>
  <c r="J64"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K50" i="12" s="1"/>
  <c r="I49" i="12"/>
  <c r="J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I65" i="12" l="1"/>
  <c r="I79" i="12"/>
  <c r="J78" i="12"/>
  <c r="L78" i="12" s="1"/>
  <c r="K53" i="12"/>
  <c r="L53" i="12" s="1"/>
  <c r="J74" i="12"/>
  <c r="L74" i="12" s="1"/>
  <c r="K57" i="12"/>
  <c r="L57" i="12" s="1"/>
  <c r="J77" i="12"/>
  <c r="L77" i="12" s="1"/>
  <c r="K61" i="12"/>
  <c r="L61" i="12" s="1"/>
  <c r="J73" i="12"/>
  <c r="L73" i="12" s="1"/>
  <c r="K42" i="12"/>
  <c r="L42" i="12" s="1"/>
  <c r="K58" i="12"/>
  <c r="L58" i="12" s="1"/>
  <c r="K72" i="12"/>
  <c r="L72" i="12" s="1"/>
  <c r="K39" i="12"/>
  <c r="L39" i="12" s="1"/>
  <c r="K43" i="12"/>
  <c r="L43" i="12" s="1"/>
  <c r="K47" i="12"/>
  <c r="L47" i="12" s="1"/>
  <c r="K51" i="12"/>
  <c r="L51" i="12" s="1"/>
  <c r="K55" i="12"/>
  <c r="L55" i="12" s="1"/>
  <c r="K59" i="12"/>
  <c r="L59" i="12" s="1"/>
  <c r="K63" i="12"/>
  <c r="L63" i="12" s="1"/>
  <c r="J76" i="12"/>
  <c r="L76" i="12" s="1"/>
  <c r="K46" i="12"/>
  <c r="L46" i="12" s="1"/>
  <c r="K62" i="12"/>
  <c r="L62" i="12" s="1"/>
  <c r="K54" i="12"/>
  <c r="L54" i="12" s="1"/>
  <c r="K40" i="12"/>
  <c r="L40" i="12" s="1"/>
  <c r="K44" i="12"/>
  <c r="L44" i="12" s="1"/>
  <c r="K48" i="12"/>
  <c r="L48" i="12" s="1"/>
  <c r="K52" i="12"/>
  <c r="L52" i="12" s="1"/>
  <c r="K56" i="12"/>
  <c r="L56" i="12" s="1"/>
  <c r="K60" i="12"/>
  <c r="L60" i="12" s="1"/>
  <c r="K64" i="12"/>
  <c r="L64" i="12" s="1"/>
  <c r="K38" i="12"/>
  <c r="L38" i="12" s="1"/>
  <c r="K41" i="12"/>
  <c r="L41" i="12" s="1"/>
  <c r="K45" i="12"/>
  <c r="L45" i="12" s="1"/>
  <c r="K49" i="12"/>
  <c r="L49" i="12" s="1"/>
  <c r="K71" i="12"/>
  <c r="L71" i="12" s="1"/>
  <c r="K75" i="12"/>
  <c r="L75" i="12" s="1"/>
  <c r="J50" i="12"/>
  <c r="L50" i="12" s="1"/>
  <c r="K65" i="12" l="1"/>
  <c r="J65" i="12"/>
  <c r="J79" i="12"/>
  <c r="K79" i="12"/>
  <c r="J66" i="12" l="1"/>
  <c r="L65" i="12"/>
  <c r="J80" i="12"/>
  <c r="L79"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<sst xmlns="http://schemas.openxmlformats.org/spreadsheetml/2006/main" count="311" uniqueCount="156">
  <si>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</si>
  <si>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</si>
  <si>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</si>
  <si>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</si>
  <si>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</si>
  <si>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</si>
  <si>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</si>
  <si>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</si>
  <si>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</si>
  <si>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</si>
  <si>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</si>
  <si>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</si>
  <si>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</si>
  <si>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</si>
  <si>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</si>
  <si>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</si>
  <si>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</si>
  <si>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</si>
  <si>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</si>
  <si>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</si>
  <si>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</si>
  <si>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</si>
  <si>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</si>
  <si>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</si>
  <si>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</si>
  <si>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</si>
  <si>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</si>
  <si>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</si>
  <si>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</si>
  <si>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</si>
  <si>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</si>
  <si>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</si>
  <si>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</si>
  <si>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</si>
  <si>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</si>
  <si>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</si>
  <si>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</si>
  <si>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</si>
  <si>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</si>
  <si>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</si>
  <si>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</si>
  <si>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</si>
  <si>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</si>
  <si>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</si>
  <si>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</si>
  <si>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</si>
  <si>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</si>
  <si>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</si>
  <si>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</si>
  <si>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</si>
  <si>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</si>
  <si>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</si>
  <si>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</si>
  <si>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</si>
  <si>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</si>
  <si>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</si>
  <si>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</si>
  <si>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</si>
  <si>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</si>
  <si>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</si>
  <si>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</si>
  <si>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</si>
  <si>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</si>
  <si>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</si>
  <si>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</si>
  <si>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</si>
  <si>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</si>
  <si>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</si>
  <si>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</si>
  <si>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</si>
  <si>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</si>
  <si>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</si>
  <si>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</si>
  <si>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</si>
  <si>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</si>
  <si>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</si>
  <si>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</si>
  <si>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</si>
  <si>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</si>
  <si>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</si>
  <si>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</si>
  <si>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</si>
  <si>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</si>
  <si>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</si>
  <si>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</si>
  <si>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</si>
  <si>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</si>
  <si>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</si>
  <si>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</si>
  <si>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</si>
  <si>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</si>
  <si>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</si>
  <si>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</si>
  <si>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</si>
  <si>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</si>
  <si>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</si>
  <si>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</si>
  <si>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</si>
  <si>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</si>
  <si>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</si>
  <si>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</si>
  <si>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</si>
  <si>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</si>
  <si>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</si>
  <si>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</si>
  <si>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</si>
  <si>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</si>
  <si>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</si>
  <si>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</si>
  <si>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</si>
  <si>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</si>
  <si>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</si>
  <si>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</si>
  <si>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</si>
  <si>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</si>
  <si>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</si>
  <si>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</si>
  <si>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</si>
  <si>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</si>
  <si>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</si>
  <si>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</si>
  <si>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</si>
  <si>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</si>
  <si>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</si>
  <si>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</si>
  <si>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</si>
  <si>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</si>
  <si>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</si>
  <si>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</si>
  <si>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</si>
  <si>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</si>
  <si>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</si>
  <si>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</si>
  <si>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</si>
  <si>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</si>
  <si>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</si>
  <si>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</si>
  <si>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</si>
  <si>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</si>
  <si>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</si>
  <si>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</si>
  <si>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</si>
  <si>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</si>
  <si>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</si>
  <si>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</si>
  <si>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</si>
  <si>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</si>
  <si>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</si>
  <si>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</si>
  <si>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</si>
  <si>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</si>
  <si>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Mínimo cinco (05) años  en el sector público o privado.</t>
  </si>
  <si>
    <t xml:space="preserve"> </t>
  </si>
  <si>
    <t>ESPECIALISTA EN DESARROLLO DE CONTENIDOS PARA ELABORACIÓN Y ACTUALIZACION DEL PLAN DE ESTUDIOS Y MALLA CURRICULAR, SYLLABUS Y CONTENIDOS DE LOS PROGRAMAS QUE DESARROLLA LA ACADEMIA DE LA MAGISTRATURA PARA EL COMPONENTE 1 “ADECUADA GOBERNANZA DE LA FORMACIÓN.</t>
  </si>
  <si>
    <t xml:space="preserve">Con cursos y/o programas de especialización en: Cursos o programas o diplomado de especialización en gestión del curriculo o en gestión de la capacitación o comparación jurídica o argumentación jurídica o cursos afines, con un mínimo de 40 horas acumuladas. Con estudios en educación a distancia.
</t>
  </si>
  <si>
    <t xml:space="preserve">Mínimo tres (03) años de experiencia computados como docente universitario o ex docente en la AMAG o en investigación académica relacionada al ámbito jurídico a nivel de posgrado o formación continua.                                                                                                                                                                                                                                                  Deseable:                                                                                                                                                                                                                                                                                          - Experiencia en entidades vinculada al sector público en asesoria y/o implementación de gestión por procesos y/o reformas del sector y/o asuntos   jurisdiccionales.                                                                                                                                                                                                                                                                                - Experiencia en docencia y/o desarrollo de mallas curriculares a nivel universitario o relacionados al sistema de administración de justicia.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</si>
</sst>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3">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0" fillId="2" borderId="41" xfId="0" applyFont="1" applyFill="1" applyBorder="1" applyAlignment="1">
      <alignment horizontal="justify" vertical="top" wrapText="1"/>
    </xf>
    <xf numFmtId="0" fontId="19" fillId="0" borderId="43" xfId="0" applyFont="1" applyBorder="1" applyAlignment="1">
      <alignment horizontal="justify" vertical="top"/>
    </xf>
    <xf numFmtId="0" fontId="19" fillId="0" borderId="44" xfId="0" applyFont="1" applyBorder="1" applyAlignment="1">
      <alignment horizontal="justify" vertical="top"/>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6" xfId="0" applyFont="1" applyFill="1" applyBorder="1" applyAlignment="1">
      <alignment horizontal="left" vertical="center"/>
    </xf>
    <xf numFmtId="0" fontId="20" fillId="7" borderId="37" xfId="0" applyFont="1" applyFill="1" applyBorder="1" applyAlignment="1">
      <alignment horizontal="left" vertical="center"/>
    </xf>
    <xf numFmtId="0" fontId="20" fillId="7" borderId="37" xfId="0" applyFont="1" applyFill="1" applyBorder="1" applyAlignment="1">
      <alignment horizontal="justify" vertical="center"/>
    </xf>
    <xf numFmtId="0" fontId="20" fillId="7" borderId="38"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3" fillId="0" borderId="3" xfId="4" applyFont="1" applyBorder="1" applyAlignment="1">
      <alignment horizontal="justify"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19" fillId="0" borderId="2" xfId="0" applyFont="1" applyBorder="1" applyAlignment="1">
      <alignment horizontal="center" vertical="top"/>
    </xf>
    <xf numFmtId="0" fontId="19" fillId="0" borderId="25" xfId="0" applyFont="1" applyBorder="1" applyAlignment="1">
      <alignment horizontal="center" vertical="top"/>
    </xf>
    <xf numFmtId="0" fontId="19" fillId="0" borderId="42" xfId="0" applyFont="1" applyBorder="1" applyAlignment="1">
      <alignment horizontal="center" vertical="top"/>
    </xf>
    <xf numFmtId="0" fontId="19" fillId="0" borderId="41" xfId="0" applyFont="1" applyBorder="1" applyAlignment="1">
      <alignment horizontal="center" vertical="top" wrapText="1"/>
    </xf>
    <xf numFmtId="0" fontId="19" fillId="0" borderId="25" xfId="0" applyFont="1" applyBorder="1" applyAlignment="1">
      <alignment horizontal="center" vertical="top" wrapText="1"/>
    </xf>
    <xf numFmtId="0" fontId="19" fillId="0" borderId="42" xfId="0" applyFont="1" applyBorder="1" applyAlignment="1">
      <alignment horizontal="center" vertical="top" wrapText="1"/>
    </xf>
    <xf numFmtId="0" fontId="20" fillId="7" borderId="36" xfId="0" applyFont="1" applyFill="1" applyBorder="1" applyAlignment="1">
      <alignment horizontal="center" vertical="top" wrapText="1"/>
    </xf>
    <xf numFmtId="0" fontId="20" fillId="7" borderId="9"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7" borderId="34" xfId="0" applyFont="1" applyFill="1" applyBorder="1" applyAlignment="1">
      <alignment horizontal="center" vertical="top" wrapText="1"/>
    </xf>
    <xf numFmtId="0" fontId="20" fillId="7" borderId="3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19" fillId="0" borderId="0" xfId="0" applyFont="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2" fillId="0" borderId="0" xfId="0" applyFont="1" applyAlignment="1">
      <alignment horizontal="center"/>
    </xf>
    <xf numFmtId="0" fontId="22" fillId="0" borderId="35" xfId="0" applyFont="1" applyBorder="1" applyAlignment="1">
      <alignment horizontal="center"/>
    </xf>
    <xf numFmtId="0" fontId="19" fillId="0" borderId="0" xfId="0" applyFont="1" applyFill="1"/>
    <xf numFmtId="0" fontId="20" fillId="0" borderId="0" xfId="0" applyFont="1" applyFill="1"/>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20" t="s">
        <v>0</v>
      </c>
      <c r="B1" s="120"/>
      <c r="C1" s="120"/>
      <c r="D1" s="120"/>
      <c r="E1" s="120"/>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1" t="s">
        <v>1</v>
      </c>
      <c r="B3" s="121"/>
      <c r="C3" s="122" t="s">
        <v>2</v>
      </c>
      <c r="D3" s="122"/>
      <c r="E3" s="122"/>
      <c r="F3" s="122"/>
      <c r="G3" s="122"/>
      <c r="H3" s="122"/>
      <c r="I3" s="4"/>
      <c r="J3" s="4"/>
      <c r="K3" s="4"/>
      <c r="L3" s="4"/>
      <c r="M3" s="4"/>
      <c r="N3" s="4"/>
    </row>
    <row r="4" spans="1:14" ht="42.75" customHeight="1" x14ac:dyDescent="0.2">
      <c r="A4" s="121" t="s">
        <v>3</v>
      </c>
      <c r="B4" s="121"/>
      <c r="C4" s="122" t="s">
        <v>4</v>
      </c>
      <c r="D4" s="122"/>
      <c r="E4" s="122"/>
      <c r="F4" s="122"/>
      <c r="G4" s="122"/>
      <c r="H4" s="122"/>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23" t="s">
        <v>6</v>
      </c>
      <c r="C6" s="125"/>
      <c r="D6" s="5" t="s">
        <v>7</v>
      </c>
      <c r="E6" s="5" t="s">
        <v>8</v>
      </c>
      <c r="F6" s="123" t="s">
        <v>9</v>
      </c>
      <c r="G6" s="124"/>
      <c r="H6" s="125"/>
      <c r="I6" s="123" t="s">
        <v>10</v>
      </c>
      <c r="J6" s="124"/>
      <c r="K6" s="125"/>
      <c r="L6" s="123" t="s">
        <v>11</v>
      </c>
      <c r="M6" s="124"/>
      <c r="N6" s="125"/>
    </row>
    <row r="7" spans="1:14" ht="15" customHeight="1" x14ac:dyDescent="0.2">
      <c r="A7" s="114">
        <v>1</v>
      </c>
      <c r="B7" s="95" t="s">
        <v>12</v>
      </c>
      <c r="C7" s="113"/>
      <c r="D7" s="113"/>
      <c r="E7" s="96"/>
      <c r="F7" s="95"/>
      <c r="G7" s="96"/>
      <c r="H7" s="8">
        <f>+G9+G10</f>
        <v>8</v>
      </c>
      <c r="I7" s="95"/>
      <c r="J7" s="96"/>
      <c r="K7" s="8">
        <f>+J9+J10</f>
        <v>23</v>
      </c>
      <c r="L7" s="95"/>
      <c r="M7" s="96"/>
      <c r="N7" s="8">
        <f>+M9+M10</f>
        <v>13</v>
      </c>
    </row>
    <row r="8" spans="1:14" ht="66" customHeight="1" x14ac:dyDescent="0.2">
      <c r="A8" s="114"/>
      <c r="B8" s="115" t="s">
        <v>13</v>
      </c>
      <c r="C8" s="116"/>
      <c r="D8" s="15" t="s">
        <v>14</v>
      </c>
      <c r="E8" s="126">
        <f>+SUM(D9:D10)</f>
        <v>27</v>
      </c>
      <c r="F8" s="16" t="s">
        <v>15</v>
      </c>
      <c r="G8" s="97" t="s">
        <v>16</v>
      </c>
      <c r="H8" s="98"/>
      <c r="I8" s="16" t="s">
        <v>17</v>
      </c>
      <c r="J8" s="97" t="s">
        <v>16</v>
      </c>
      <c r="K8" s="98"/>
      <c r="L8" s="16" t="s">
        <v>18</v>
      </c>
      <c r="M8" s="97" t="s">
        <v>16</v>
      </c>
      <c r="N8" s="98"/>
    </row>
    <row r="9" spans="1:14" ht="72" customHeight="1" x14ac:dyDescent="0.2">
      <c r="A9" s="114"/>
      <c r="B9" s="118" t="s">
        <v>19</v>
      </c>
      <c r="C9" s="116"/>
      <c r="D9" s="44">
        <v>15</v>
      </c>
      <c r="E9" s="127"/>
      <c r="F9" s="16" t="s">
        <v>20</v>
      </c>
      <c r="G9" s="99">
        <v>0</v>
      </c>
      <c r="H9" s="100"/>
      <c r="I9" s="16" t="s">
        <v>21</v>
      </c>
      <c r="J9" s="99">
        <v>15</v>
      </c>
      <c r="K9" s="100"/>
      <c r="L9" s="16" t="s">
        <v>22</v>
      </c>
      <c r="M9" s="99">
        <v>10</v>
      </c>
      <c r="N9" s="100"/>
    </row>
    <row r="10" spans="1:14" ht="115.5" customHeight="1" x14ac:dyDescent="0.2">
      <c r="A10" s="114"/>
      <c r="B10" s="119" t="s">
        <v>23</v>
      </c>
      <c r="C10" s="112"/>
      <c r="D10" s="6">
        <v>12</v>
      </c>
      <c r="E10" s="127"/>
      <c r="F10" s="14" t="s">
        <v>24</v>
      </c>
      <c r="G10" s="99">
        <v>8</v>
      </c>
      <c r="H10" s="100"/>
      <c r="I10" s="14" t="s">
        <v>25</v>
      </c>
      <c r="J10" s="99">
        <v>8</v>
      </c>
      <c r="K10" s="100"/>
      <c r="L10" s="14" t="s">
        <v>26</v>
      </c>
      <c r="M10" s="99">
        <v>3</v>
      </c>
      <c r="N10" s="100"/>
    </row>
    <row r="11" spans="1:14" ht="15" customHeight="1" x14ac:dyDescent="0.2">
      <c r="A11" s="114">
        <v>2</v>
      </c>
      <c r="B11" s="95" t="s">
        <v>27</v>
      </c>
      <c r="C11" s="113"/>
      <c r="D11" s="113"/>
      <c r="E11" s="96"/>
      <c r="F11" s="95" t="s">
        <v>28</v>
      </c>
      <c r="G11" s="96"/>
      <c r="H11" s="8">
        <f>+G13</f>
        <v>5</v>
      </c>
      <c r="I11" s="95" t="s">
        <v>28</v>
      </c>
      <c r="J11" s="96"/>
      <c r="K11" s="8">
        <f>+J13</f>
        <v>5</v>
      </c>
      <c r="L11" s="95" t="s">
        <v>28</v>
      </c>
      <c r="M11" s="96"/>
      <c r="N11" s="8">
        <f>+M13</f>
        <v>2</v>
      </c>
    </row>
    <row r="12" spans="1:14" ht="237.75" customHeight="1" x14ac:dyDescent="0.2">
      <c r="A12" s="114"/>
      <c r="B12" s="111" t="s">
        <v>29</v>
      </c>
      <c r="C12" s="112"/>
      <c r="D12" s="44" t="s">
        <v>14</v>
      </c>
      <c r="E12" s="117">
        <f>SUM(D13)</f>
        <v>5</v>
      </c>
      <c r="F12" s="101" t="s">
        <v>30</v>
      </c>
      <c r="G12" s="97" t="s">
        <v>16</v>
      </c>
      <c r="H12" s="98"/>
      <c r="I12" s="101" t="s">
        <v>31</v>
      </c>
      <c r="J12" s="97" t="s">
        <v>16</v>
      </c>
      <c r="K12" s="98"/>
      <c r="L12" s="101" t="s">
        <v>32</v>
      </c>
      <c r="M12" s="97" t="s">
        <v>16</v>
      </c>
      <c r="N12" s="98"/>
    </row>
    <row r="13" spans="1:14" ht="237.75" customHeight="1" x14ac:dyDescent="0.2">
      <c r="A13" s="114"/>
      <c r="B13" s="111" t="s">
        <v>33</v>
      </c>
      <c r="C13" s="112"/>
      <c r="D13" s="12">
        <v>5</v>
      </c>
      <c r="E13" s="117"/>
      <c r="F13" s="102"/>
      <c r="G13" s="99">
        <v>5</v>
      </c>
      <c r="H13" s="100"/>
      <c r="I13" s="102"/>
      <c r="J13" s="99">
        <v>5</v>
      </c>
      <c r="K13" s="100"/>
      <c r="L13" s="102"/>
      <c r="M13" s="99">
        <v>2</v>
      </c>
      <c r="N13" s="100"/>
    </row>
    <row r="14" spans="1:14" ht="15" customHeight="1" x14ac:dyDescent="0.2">
      <c r="A14" s="114">
        <v>3</v>
      </c>
      <c r="B14" s="95" t="s">
        <v>34</v>
      </c>
      <c r="C14" s="113"/>
      <c r="D14" s="113"/>
      <c r="E14" s="96"/>
      <c r="F14" s="95" t="s">
        <v>35</v>
      </c>
      <c r="G14" s="96"/>
      <c r="H14" s="8">
        <f>+G17+G18</f>
        <v>60</v>
      </c>
      <c r="I14" s="95"/>
      <c r="J14" s="96"/>
      <c r="K14" s="8">
        <f>+J17+J18</f>
        <v>60</v>
      </c>
      <c r="L14" s="95"/>
      <c r="M14" s="96"/>
      <c r="N14" s="8">
        <f>+M17+M18</f>
        <v>60</v>
      </c>
    </row>
    <row r="15" spans="1:14" ht="170.25" customHeight="1" x14ac:dyDescent="0.2">
      <c r="A15" s="114"/>
      <c r="B15" s="111" t="s">
        <v>36</v>
      </c>
      <c r="C15" s="112"/>
      <c r="D15" s="44" t="s">
        <v>14</v>
      </c>
      <c r="E15" s="117">
        <f>+D17+D18</f>
        <v>60</v>
      </c>
      <c r="F15" s="101" t="s">
        <v>37</v>
      </c>
      <c r="G15" s="97" t="s">
        <v>16</v>
      </c>
      <c r="H15" s="98"/>
      <c r="I15" s="101" t="s">
        <v>38</v>
      </c>
      <c r="J15" s="97" t="s">
        <v>16</v>
      </c>
      <c r="K15" s="98"/>
      <c r="L15" s="101" t="s">
        <v>39</v>
      </c>
      <c r="M15" s="97" t="s">
        <v>16</v>
      </c>
      <c r="N15" s="98"/>
    </row>
    <row r="16" spans="1:14" ht="170.25" customHeight="1" x14ac:dyDescent="0.2">
      <c r="A16" s="114"/>
      <c r="B16" s="111" t="s">
        <v>40</v>
      </c>
      <c r="C16" s="112"/>
      <c r="D16" s="44" t="s">
        <v>14</v>
      </c>
      <c r="E16" s="117"/>
      <c r="F16" s="103"/>
      <c r="G16" s="97" t="s">
        <v>16</v>
      </c>
      <c r="H16" s="98"/>
      <c r="I16" s="103"/>
      <c r="J16" s="97" t="s">
        <v>16</v>
      </c>
      <c r="K16" s="98"/>
      <c r="L16" s="103"/>
      <c r="M16" s="97" t="s">
        <v>16</v>
      </c>
      <c r="N16" s="98"/>
    </row>
    <row r="17" spans="1:14" ht="170.25" customHeight="1" x14ac:dyDescent="0.2">
      <c r="A17" s="114"/>
      <c r="B17" s="111" t="s">
        <v>41</v>
      </c>
      <c r="C17" s="112"/>
      <c r="D17" s="44">
        <v>40</v>
      </c>
      <c r="E17" s="117"/>
      <c r="F17" s="104"/>
      <c r="G17" s="99">
        <v>40</v>
      </c>
      <c r="H17" s="100"/>
      <c r="I17" s="104"/>
      <c r="J17" s="99">
        <v>40</v>
      </c>
      <c r="K17" s="100"/>
      <c r="L17" s="104"/>
      <c r="M17" s="99">
        <v>40</v>
      </c>
      <c r="N17" s="100"/>
    </row>
    <row r="18" spans="1:14" ht="170.25" customHeight="1" x14ac:dyDescent="0.2">
      <c r="A18" s="114"/>
      <c r="B18" s="115" t="s">
        <v>42</v>
      </c>
      <c r="C18" s="116"/>
      <c r="D18" s="12">
        <v>20</v>
      </c>
      <c r="E18" s="117"/>
      <c r="F18" s="105"/>
      <c r="G18" s="99">
        <v>20</v>
      </c>
      <c r="H18" s="100"/>
      <c r="I18" s="105"/>
      <c r="J18" s="99">
        <v>20</v>
      </c>
      <c r="K18" s="100"/>
      <c r="L18" s="105"/>
      <c r="M18" s="99">
        <v>20</v>
      </c>
      <c r="N18" s="100"/>
    </row>
    <row r="19" spans="1:14" ht="15" customHeight="1" x14ac:dyDescent="0.2">
      <c r="A19" s="114">
        <v>4</v>
      </c>
      <c r="B19" s="95" t="s">
        <v>43</v>
      </c>
      <c r="C19" s="113"/>
      <c r="D19" s="113"/>
      <c r="E19" s="96"/>
      <c r="F19" s="95" t="s">
        <v>44</v>
      </c>
      <c r="G19" s="96"/>
      <c r="H19" s="8">
        <f>+SUM(H20:H23)</f>
        <v>8</v>
      </c>
      <c r="I19" s="95" t="s">
        <v>44</v>
      </c>
      <c r="J19" s="96"/>
      <c r="K19" s="8">
        <f>+SUM(K20:K23)</f>
        <v>8</v>
      </c>
      <c r="L19" s="95" t="s">
        <v>44</v>
      </c>
      <c r="M19" s="96"/>
      <c r="N19" s="8">
        <f>+SUM(N20:N23)</f>
        <v>8</v>
      </c>
    </row>
    <row r="20" spans="1:14" ht="26.25" customHeight="1" x14ac:dyDescent="0.2">
      <c r="A20" s="114"/>
      <c r="B20" s="111" t="s">
        <v>45</v>
      </c>
      <c r="C20" s="112"/>
      <c r="D20" s="44">
        <v>2</v>
      </c>
      <c r="E20" s="108">
        <f>SUM(D20:D23)</f>
        <v>8</v>
      </c>
      <c r="F20" s="106" t="s">
        <v>45</v>
      </c>
      <c r="G20" s="107"/>
      <c r="H20" s="44">
        <v>2</v>
      </c>
      <c r="I20" s="106" t="s">
        <v>45</v>
      </c>
      <c r="J20" s="107"/>
      <c r="K20" s="44">
        <v>2</v>
      </c>
      <c r="L20" s="106" t="s">
        <v>45</v>
      </c>
      <c r="M20" s="107"/>
      <c r="N20" s="44">
        <v>2</v>
      </c>
    </row>
    <row r="21" spans="1:14" ht="26.25" customHeight="1" x14ac:dyDescent="0.2">
      <c r="A21" s="114"/>
      <c r="B21" s="111" t="s">
        <v>46</v>
      </c>
      <c r="C21" s="112"/>
      <c r="D21" s="12">
        <v>2</v>
      </c>
      <c r="E21" s="109"/>
      <c r="F21" s="106" t="s">
        <v>47</v>
      </c>
      <c r="G21" s="107"/>
      <c r="H21" s="44">
        <v>2</v>
      </c>
      <c r="I21" s="106" t="s">
        <v>47</v>
      </c>
      <c r="J21" s="107"/>
      <c r="K21" s="44">
        <v>2</v>
      </c>
      <c r="L21" s="106" t="s">
        <v>47</v>
      </c>
      <c r="M21" s="107"/>
      <c r="N21" s="44">
        <v>2</v>
      </c>
    </row>
    <row r="22" spans="1:14" ht="26.25" customHeight="1" x14ac:dyDescent="0.2">
      <c r="A22" s="114"/>
      <c r="B22" s="111" t="s">
        <v>48</v>
      </c>
      <c r="C22" s="112"/>
      <c r="D22" s="44">
        <v>2</v>
      </c>
      <c r="E22" s="109"/>
      <c r="F22" s="106" t="s">
        <v>48</v>
      </c>
      <c r="G22" s="107"/>
      <c r="H22" s="44">
        <v>2</v>
      </c>
      <c r="I22" s="106" t="s">
        <v>48</v>
      </c>
      <c r="J22" s="107"/>
      <c r="K22" s="44">
        <v>2</v>
      </c>
      <c r="L22" s="106" t="s">
        <v>48</v>
      </c>
      <c r="M22" s="107"/>
      <c r="N22" s="44">
        <v>2</v>
      </c>
    </row>
    <row r="23" spans="1:14" ht="26.25" customHeight="1" x14ac:dyDescent="0.2">
      <c r="A23" s="114"/>
      <c r="B23" s="111" t="s">
        <v>49</v>
      </c>
      <c r="C23" s="112"/>
      <c r="D23" s="12">
        <v>2</v>
      </c>
      <c r="E23" s="110"/>
      <c r="F23" s="106" t="s">
        <v>49</v>
      </c>
      <c r="G23" s="107"/>
      <c r="H23" s="44">
        <v>2</v>
      </c>
      <c r="I23" s="106" t="s">
        <v>49</v>
      </c>
      <c r="J23" s="107"/>
      <c r="K23" s="44">
        <v>2</v>
      </c>
      <c r="L23" s="106" t="s">
        <v>49</v>
      </c>
      <c r="M23" s="107"/>
      <c r="N23" s="44">
        <v>2</v>
      </c>
    </row>
    <row r="24" spans="1:14" ht="15.75" customHeight="1" x14ac:dyDescent="0.2">
      <c r="A24" s="95" t="s">
        <v>50</v>
      </c>
      <c r="B24" s="113"/>
      <c r="C24" s="113"/>
      <c r="D24" s="96"/>
      <c r="E24" s="7">
        <f>E8+E12+E15+E20</f>
        <v>100</v>
      </c>
      <c r="F24" s="95" t="s">
        <v>51</v>
      </c>
      <c r="G24" s="96"/>
      <c r="H24" s="7">
        <f>+H7+H11+H14+H19</f>
        <v>81</v>
      </c>
      <c r="I24" s="95" t="s">
        <v>51</v>
      </c>
      <c r="J24" s="96"/>
      <c r="K24" s="7">
        <f>+K7+K11+K14+K19</f>
        <v>96</v>
      </c>
      <c r="L24" s="95" t="s">
        <v>51</v>
      </c>
      <c r="M24" s="96"/>
      <c r="N24" s="7">
        <f>+N7+N11+N14+N19</f>
        <v>83</v>
      </c>
    </row>
    <row r="25" spans="1:14" x14ac:dyDescent="0.2">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4" t="s">
        <v>0</v>
      </c>
      <c r="B1" s="144"/>
      <c r="C1" s="144"/>
      <c r="D1" s="144"/>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1" t="s">
        <v>2</v>
      </c>
      <c r="C3" s="141"/>
      <c r="D3" s="141"/>
      <c r="E3" s="4"/>
      <c r="F3" s="32"/>
      <c r="G3" s="4"/>
      <c r="H3" s="32"/>
      <c r="I3" s="4"/>
      <c r="J3" s="32"/>
      <c r="K3" s="33"/>
      <c r="L3" s="33"/>
      <c r="M3" s="33"/>
      <c r="N3" s="33"/>
    </row>
    <row r="4" spans="1:14" s="17" customFormat="1" ht="29.25" customHeight="1" x14ac:dyDescent="0.2">
      <c r="A4" s="28" t="s">
        <v>3</v>
      </c>
      <c r="B4" s="141" t="s">
        <v>52</v>
      </c>
      <c r="C4" s="141"/>
      <c r="D4" s="141"/>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8"/>
      <c r="F6" s="138"/>
      <c r="G6" s="138"/>
      <c r="H6" s="138"/>
      <c r="I6" s="138"/>
      <c r="J6" s="138"/>
      <c r="K6" s="33"/>
      <c r="L6" s="33"/>
      <c r="M6" s="33"/>
      <c r="N6" s="33"/>
    </row>
    <row r="7" spans="1:14" ht="25.5" customHeight="1" x14ac:dyDescent="0.2">
      <c r="A7" s="47">
        <v>1</v>
      </c>
      <c r="B7" s="19" t="s">
        <v>53</v>
      </c>
      <c r="C7" s="142" t="s">
        <v>54</v>
      </c>
      <c r="D7" s="143"/>
      <c r="E7" s="139" t="s">
        <v>55</v>
      </c>
      <c r="F7" s="139"/>
      <c r="G7" s="139" t="s">
        <v>56</v>
      </c>
      <c r="H7" s="139"/>
      <c r="I7" s="139" t="s">
        <v>57</v>
      </c>
      <c r="J7" s="139"/>
    </row>
    <row r="8" spans="1:14" x14ac:dyDescent="0.2">
      <c r="A8" s="137"/>
      <c r="B8" s="152" t="s">
        <v>58</v>
      </c>
      <c r="C8" s="137" t="s">
        <v>59</v>
      </c>
      <c r="D8" s="137"/>
      <c r="E8" s="129" t="s">
        <v>60</v>
      </c>
      <c r="F8" s="130" t="s">
        <v>16</v>
      </c>
      <c r="G8" s="129" t="s">
        <v>61</v>
      </c>
      <c r="H8" s="130" t="s">
        <v>16</v>
      </c>
      <c r="I8" s="129" t="s">
        <v>62</v>
      </c>
      <c r="J8" s="130" t="s">
        <v>16</v>
      </c>
    </row>
    <row r="9" spans="1:14" x14ac:dyDescent="0.2">
      <c r="A9" s="137"/>
      <c r="B9" s="152"/>
      <c r="C9" s="45" t="s">
        <v>63</v>
      </c>
      <c r="D9" s="45" t="s">
        <v>64</v>
      </c>
      <c r="E9" s="129"/>
      <c r="F9" s="130"/>
      <c r="G9" s="129"/>
      <c r="H9" s="130"/>
      <c r="I9" s="129"/>
      <c r="J9" s="130"/>
    </row>
    <row r="10" spans="1:14" x14ac:dyDescent="0.2">
      <c r="A10" s="137"/>
      <c r="B10" s="20" t="s">
        <v>65</v>
      </c>
      <c r="C10" s="137"/>
      <c r="D10" s="137"/>
      <c r="E10" s="37"/>
      <c r="F10" s="38"/>
      <c r="G10" s="37"/>
      <c r="H10" s="38"/>
      <c r="I10" s="37"/>
      <c r="J10" s="38"/>
    </row>
    <row r="11" spans="1:14" ht="57.75" customHeight="1" x14ac:dyDescent="0.2">
      <c r="A11" s="137"/>
      <c r="B11" s="20" t="s">
        <v>66</v>
      </c>
      <c r="C11" s="137" t="s">
        <v>67</v>
      </c>
      <c r="D11" s="137"/>
      <c r="E11" s="49" t="s">
        <v>68</v>
      </c>
      <c r="F11" s="48">
        <v>10</v>
      </c>
      <c r="G11" s="49" t="s">
        <v>69</v>
      </c>
      <c r="H11" s="48">
        <v>10</v>
      </c>
      <c r="I11" s="49" t="s">
        <v>70</v>
      </c>
      <c r="J11" s="48">
        <v>10</v>
      </c>
    </row>
    <row r="12" spans="1:14" ht="57.75" customHeight="1" x14ac:dyDescent="0.2">
      <c r="A12" s="137"/>
      <c r="B12" s="20" t="s">
        <v>71</v>
      </c>
      <c r="C12" s="137" t="s">
        <v>72</v>
      </c>
      <c r="D12" s="137"/>
      <c r="E12" s="36" t="s">
        <v>73</v>
      </c>
      <c r="F12" s="48">
        <v>6</v>
      </c>
      <c r="G12" s="36" t="s">
        <v>74</v>
      </c>
      <c r="H12" s="48">
        <v>0</v>
      </c>
      <c r="I12" s="36" t="s">
        <v>74</v>
      </c>
      <c r="J12" s="48">
        <v>0</v>
      </c>
    </row>
    <row r="13" spans="1:14" ht="57.75" customHeight="1" x14ac:dyDescent="0.2">
      <c r="A13" s="137"/>
      <c r="B13" s="20" t="s">
        <v>75</v>
      </c>
      <c r="C13" s="137" t="s">
        <v>76</v>
      </c>
      <c r="D13" s="137"/>
      <c r="E13" s="36" t="s">
        <v>77</v>
      </c>
      <c r="F13" s="48">
        <v>1</v>
      </c>
      <c r="G13" s="36" t="s">
        <v>74</v>
      </c>
      <c r="H13" s="48">
        <v>0</v>
      </c>
      <c r="I13" s="36" t="s">
        <v>78</v>
      </c>
      <c r="J13" s="48">
        <v>1</v>
      </c>
    </row>
    <row r="14" spans="1:14" ht="30.75" customHeight="1" x14ac:dyDescent="0.2">
      <c r="A14" s="47">
        <v>2</v>
      </c>
      <c r="B14" s="19" t="s">
        <v>79</v>
      </c>
      <c r="C14" s="136" t="s">
        <v>80</v>
      </c>
      <c r="D14" s="136"/>
      <c r="E14" s="40"/>
      <c r="F14" s="39"/>
      <c r="G14" s="40"/>
      <c r="H14" s="39"/>
      <c r="I14" s="40"/>
      <c r="J14" s="39"/>
    </row>
    <row r="15" spans="1:14" x14ac:dyDescent="0.2">
      <c r="A15" s="149"/>
      <c r="B15" s="23" t="s">
        <v>81</v>
      </c>
      <c r="C15" s="137" t="s">
        <v>59</v>
      </c>
      <c r="D15" s="137"/>
      <c r="E15" s="140" t="s">
        <v>82</v>
      </c>
      <c r="F15" s="130" t="s">
        <v>16</v>
      </c>
      <c r="G15" s="140" t="s">
        <v>83</v>
      </c>
      <c r="H15" s="130" t="s">
        <v>16</v>
      </c>
      <c r="I15" s="140" t="s">
        <v>84</v>
      </c>
      <c r="J15" s="130" t="s">
        <v>16</v>
      </c>
    </row>
    <row r="16" spans="1:14" x14ac:dyDescent="0.2">
      <c r="A16" s="150"/>
      <c r="B16" s="24" t="s">
        <v>85</v>
      </c>
      <c r="C16" s="137" t="s">
        <v>63</v>
      </c>
      <c r="D16" s="137"/>
      <c r="E16" s="130"/>
      <c r="F16" s="130"/>
      <c r="G16" s="130"/>
      <c r="H16" s="130"/>
      <c r="I16" s="130"/>
      <c r="J16" s="130"/>
    </row>
    <row r="17" spans="1:10" x14ac:dyDescent="0.2">
      <c r="A17" s="150"/>
      <c r="B17" s="25"/>
      <c r="C17" s="137" t="s">
        <v>86</v>
      </c>
      <c r="D17" s="137"/>
      <c r="E17" s="130"/>
      <c r="F17" s="131">
        <v>10</v>
      </c>
      <c r="G17" s="130"/>
      <c r="H17" s="131">
        <v>10</v>
      </c>
      <c r="I17" s="130"/>
      <c r="J17" s="131">
        <v>10</v>
      </c>
    </row>
    <row r="18" spans="1:10" x14ac:dyDescent="0.2">
      <c r="A18" s="151"/>
      <c r="B18" s="26" t="s">
        <v>87</v>
      </c>
      <c r="C18" s="137"/>
      <c r="D18" s="137"/>
      <c r="E18" s="130"/>
      <c r="F18" s="131"/>
      <c r="G18" s="130"/>
      <c r="H18" s="131"/>
      <c r="I18" s="130"/>
      <c r="J18" s="131"/>
    </row>
    <row r="19" spans="1:10" x14ac:dyDescent="0.2">
      <c r="A19" s="150"/>
      <c r="B19" s="23" t="s">
        <v>88</v>
      </c>
      <c r="C19" s="137" t="s">
        <v>59</v>
      </c>
      <c r="D19" s="137"/>
      <c r="E19" s="128" t="s">
        <v>89</v>
      </c>
      <c r="F19" s="130" t="s">
        <v>16</v>
      </c>
      <c r="G19" s="128" t="s">
        <v>90</v>
      </c>
      <c r="H19" s="130" t="s">
        <v>16</v>
      </c>
      <c r="I19" s="128" t="s">
        <v>91</v>
      </c>
      <c r="J19" s="130" t="s">
        <v>16</v>
      </c>
    </row>
    <row r="20" spans="1:10" ht="25.5" x14ac:dyDescent="0.2">
      <c r="A20" s="150"/>
      <c r="B20" s="24" t="s">
        <v>92</v>
      </c>
      <c r="C20" s="137"/>
      <c r="D20" s="137"/>
      <c r="E20" s="129"/>
      <c r="F20" s="130"/>
      <c r="G20" s="129"/>
      <c r="H20" s="130"/>
      <c r="I20" s="129"/>
      <c r="J20" s="130"/>
    </row>
    <row r="21" spans="1:10" x14ac:dyDescent="0.2">
      <c r="A21" s="150"/>
      <c r="B21" s="24"/>
      <c r="C21" s="45" t="s">
        <v>63</v>
      </c>
      <c r="D21" s="45" t="s">
        <v>64</v>
      </c>
      <c r="E21" s="129"/>
      <c r="F21" s="131">
        <v>60</v>
      </c>
      <c r="G21" s="129"/>
      <c r="H21" s="131">
        <v>40</v>
      </c>
      <c r="I21" s="129"/>
      <c r="J21" s="131">
        <v>60</v>
      </c>
    </row>
    <row r="22" spans="1:10" x14ac:dyDescent="0.2">
      <c r="A22" s="150"/>
      <c r="B22" s="24" t="s">
        <v>93</v>
      </c>
      <c r="C22" s="137" t="s">
        <v>94</v>
      </c>
      <c r="D22" s="137"/>
      <c r="E22" s="129"/>
      <c r="F22" s="131"/>
      <c r="G22" s="129"/>
      <c r="H22" s="131"/>
      <c r="I22" s="129"/>
      <c r="J22" s="131"/>
    </row>
    <row r="23" spans="1:10" x14ac:dyDescent="0.2">
      <c r="A23" s="150"/>
      <c r="B23" s="24" t="s">
        <v>95</v>
      </c>
      <c r="C23" s="137"/>
      <c r="D23" s="137"/>
      <c r="E23" s="129"/>
      <c r="F23" s="131"/>
      <c r="G23" s="129"/>
      <c r="H23" s="131"/>
      <c r="I23" s="129"/>
      <c r="J23" s="131"/>
    </row>
    <row r="24" spans="1:10" x14ac:dyDescent="0.2">
      <c r="A24" s="150"/>
      <c r="B24" s="24" t="s">
        <v>96</v>
      </c>
      <c r="C24" s="137"/>
      <c r="D24" s="137"/>
      <c r="E24" s="129"/>
      <c r="F24" s="131"/>
      <c r="G24" s="129"/>
      <c r="H24" s="131"/>
      <c r="I24" s="129"/>
      <c r="J24" s="131"/>
    </row>
    <row r="25" spans="1:10" x14ac:dyDescent="0.2">
      <c r="A25" s="151"/>
      <c r="B25" s="27" t="s">
        <v>97</v>
      </c>
      <c r="C25" s="137"/>
      <c r="D25" s="137"/>
      <c r="E25" s="129"/>
      <c r="F25" s="131"/>
      <c r="G25" s="129"/>
      <c r="H25" s="131"/>
      <c r="I25" s="129"/>
      <c r="J25" s="131"/>
    </row>
    <row r="26" spans="1:10" ht="24" customHeight="1" x14ac:dyDescent="0.2">
      <c r="A26" s="47">
        <v>3</v>
      </c>
      <c r="B26" s="19" t="s">
        <v>98</v>
      </c>
      <c r="C26" s="136" t="s">
        <v>99</v>
      </c>
      <c r="D26" s="136"/>
      <c r="E26" s="132"/>
      <c r="F26" s="39"/>
      <c r="G26" s="132"/>
      <c r="H26" s="39"/>
      <c r="I26" s="132"/>
      <c r="J26" s="39"/>
    </row>
    <row r="27" spans="1:10" x14ac:dyDescent="0.2">
      <c r="A27" s="145"/>
      <c r="B27" s="21" t="s">
        <v>45</v>
      </c>
      <c r="C27" s="148">
        <v>3</v>
      </c>
      <c r="D27" s="148"/>
      <c r="E27" s="133"/>
      <c r="F27" s="39">
        <v>3</v>
      </c>
      <c r="G27" s="133"/>
      <c r="H27" s="39">
        <v>3</v>
      </c>
      <c r="I27" s="133"/>
      <c r="J27" s="39">
        <v>3</v>
      </c>
    </row>
    <row r="28" spans="1:10" x14ac:dyDescent="0.2">
      <c r="A28" s="146"/>
      <c r="B28" s="21" t="s">
        <v>47</v>
      </c>
      <c r="C28" s="148">
        <v>3</v>
      </c>
      <c r="D28" s="148"/>
      <c r="E28" s="133"/>
      <c r="F28" s="39">
        <v>3</v>
      </c>
      <c r="G28" s="133"/>
      <c r="H28" s="39">
        <v>3</v>
      </c>
      <c r="I28" s="133"/>
      <c r="J28" s="39">
        <v>3</v>
      </c>
    </row>
    <row r="29" spans="1:10" x14ac:dyDescent="0.2">
      <c r="A29" s="146"/>
      <c r="B29" s="21" t="s">
        <v>48</v>
      </c>
      <c r="C29" s="148">
        <v>2</v>
      </c>
      <c r="D29" s="148"/>
      <c r="E29" s="133"/>
      <c r="F29" s="39">
        <v>2</v>
      </c>
      <c r="G29" s="133"/>
      <c r="H29" s="39">
        <v>2</v>
      </c>
      <c r="I29" s="133"/>
      <c r="J29" s="39">
        <v>2</v>
      </c>
    </row>
    <row r="30" spans="1:10" x14ac:dyDescent="0.2">
      <c r="A30" s="147"/>
      <c r="B30" s="21" t="s">
        <v>49</v>
      </c>
      <c r="C30" s="148">
        <v>2</v>
      </c>
      <c r="D30" s="148"/>
      <c r="E30" s="133"/>
      <c r="F30" s="41">
        <v>2</v>
      </c>
      <c r="G30" s="133"/>
      <c r="H30" s="41">
        <v>2</v>
      </c>
      <c r="I30" s="133"/>
      <c r="J30" s="41">
        <v>2</v>
      </c>
    </row>
    <row r="31" spans="1:10" x14ac:dyDescent="0.2">
      <c r="A31" s="134" t="s">
        <v>100</v>
      </c>
      <c r="B31" s="135"/>
      <c r="C31" s="136">
        <v>100</v>
      </c>
      <c r="D31" s="136"/>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44" t="s">
        <v>0</v>
      </c>
      <c r="B1" s="144"/>
      <c r="C1" s="144"/>
      <c r="D1" s="144"/>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1" t="s">
        <v>2</v>
      </c>
      <c r="C3" s="141"/>
      <c r="D3" s="141"/>
      <c r="E3" s="4"/>
      <c r="F3" s="32"/>
      <c r="G3" s="4"/>
      <c r="H3" s="32"/>
      <c r="I3" s="4"/>
      <c r="J3" s="32"/>
      <c r="K3" s="33"/>
      <c r="L3" s="33"/>
      <c r="M3" s="33"/>
      <c r="N3" s="33"/>
    </row>
    <row r="4" spans="1:14" s="17" customFormat="1" ht="29.25" customHeight="1" x14ac:dyDescent="0.2">
      <c r="A4" s="28" t="s">
        <v>3</v>
      </c>
      <c r="B4" s="141" t="s">
        <v>52</v>
      </c>
      <c r="C4" s="141"/>
      <c r="D4" s="141"/>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38"/>
      <c r="F6" s="138"/>
      <c r="G6" s="138"/>
      <c r="H6" s="138"/>
      <c r="I6" s="138"/>
      <c r="J6" s="138"/>
      <c r="K6" s="33"/>
      <c r="L6" s="33"/>
      <c r="M6" s="33"/>
      <c r="N6" s="33"/>
    </row>
    <row r="7" spans="1:14" ht="25.5" customHeight="1" x14ac:dyDescent="0.2">
      <c r="A7" s="47">
        <v>1</v>
      </c>
      <c r="B7" s="19" t="s">
        <v>53</v>
      </c>
      <c r="C7" s="142" t="s">
        <v>54</v>
      </c>
      <c r="D7" s="143"/>
      <c r="E7" s="139" t="s">
        <v>55</v>
      </c>
      <c r="F7" s="139"/>
      <c r="G7" s="139" t="s">
        <v>56</v>
      </c>
      <c r="H7" s="139"/>
      <c r="I7" s="139" t="s">
        <v>57</v>
      </c>
      <c r="J7" s="139"/>
    </row>
    <row r="8" spans="1:14" x14ac:dyDescent="0.2">
      <c r="A8" s="137"/>
      <c r="B8" s="152" t="s">
        <v>58</v>
      </c>
      <c r="C8" s="137" t="s">
        <v>59</v>
      </c>
      <c r="D8" s="137"/>
      <c r="E8" s="129" t="s">
        <v>60</v>
      </c>
      <c r="F8" s="130" t="s">
        <v>16</v>
      </c>
      <c r="G8" s="129" t="s">
        <v>61</v>
      </c>
      <c r="H8" s="130" t="s">
        <v>16</v>
      </c>
      <c r="I8" s="129" t="s">
        <v>62</v>
      </c>
      <c r="J8" s="130" t="s">
        <v>16</v>
      </c>
    </row>
    <row r="9" spans="1:14" x14ac:dyDescent="0.2">
      <c r="A9" s="137"/>
      <c r="B9" s="152"/>
      <c r="C9" s="45" t="s">
        <v>63</v>
      </c>
      <c r="D9" s="45" t="s">
        <v>64</v>
      </c>
      <c r="E9" s="129"/>
      <c r="F9" s="130"/>
      <c r="G9" s="129"/>
      <c r="H9" s="130"/>
      <c r="I9" s="129"/>
      <c r="J9" s="130"/>
    </row>
    <row r="10" spans="1:14" x14ac:dyDescent="0.2">
      <c r="A10" s="137"/>
      <c r="B10" s="20" t="s">
        <v>65</v>
      </c>
      <c r="C10" s="137"/>
      <c r="D10" s="137"/>
      <c r="E10" s="37"/>
      <c r="F10" s="38"/>
      <c r="G10" s="37"/>
      <c r="H10" s="38"/>
      <c r="I10" s="37"/>
      <c r="J10" s="38"/>
    </row>
    <row r="11" spans="1:14" ht="57.75" customHeight="1" x14ac:dyDescent="0.2">
      <c r="A11" s="137"/>
      <c r="B11" s="20" t="s">
        <v>66</v>
      </c>
      <c r="C11" s="137" t="s">
        <v>67</v>
      </c>
      <c r="D11" s="137"/>
      <c r="E11" s="49" t="s">
        <v>68</v>
      </c>
      <c r="F11" s="48">
        <v>10</v>
      </c>
      <c r="G11" s="49" t="s">
        <v>69</v>
      </c>
      <c r="H11" s="48">
        <v>10</v>
      </c>
      <c r="I11" s="49" t="s">
        <v>70</v>
      </c>
      <c r="J11" s="48">
        <v>10</v>
      </c>
    </row>
    <row r="12" spans="1:14" ht="57.75" customHeight="1" x14ac:dyDescent="0.2">
      <c r="A12" s="137"/>
      <c r="B12" s="20" t="s">
        <v>71</v>
      </c>
      <c r="C12" s="137" t="s">
        <v>72</v>
      </c>
      <c r="D12" s="137"/>
      <c r="E12" s="36" t="s">
        <v>73</v>
      </c>
      <c r="F12" s="48">
        <v>6</v>
      </c>
      <c r="G12" s="36" t="s">
        <v>74</v>
      </c>
      <c r="H12" s="48">
        <v>0</v>
      </c>
      <c r="I12" s="36" t="s">
        <v>74</v>
      </c>
      <c r="J12" s="48">
        <v>0</v>
      </c>
    </row>
    <row r="13" spans="1:14" ht="57.75" customHeight="1" x14ac:dyDescent="0.2">
      <c r="A13" s="137"/>
      <c r="B13" s="20" t="s">
        <v>75</v>
      </c>
      <c r="C13" s="137" t="s">
        <v>76</v>
      </c>
      <c r="D13" s="137"/>
      <c r="E13" s="36" t="s">
        <v>77</v>
      </c>
      <c r="F13" s="48">
        <v>1</v>
      </c>
      <c r="G13" s="36" t="s">
        <v>74</v>
      </c>
      <c r="H13" s="48">
        <v>0</v>
      </c>
      <c r="I13" s="36" t="s">
        <v>78</v>
      </c>
      <c r="J13" s="48">
        <v>1</v>
      </c>
    </row>
    <row r="14" spans="1:14" ht="30.75" customHeight="1" x14ac:dyDescent="0.2">
      <c r="A14" s="47">
        <v>2</v>
      </c>
      <c r="B14" s="19" t="s">
        <v>79</v>
      </c>
      <c r="C14" s="136" t="s">
        <v>80</v>
      </c>
      <c r="D14" s="136"/>
      <c r="E14" s="40"/>
      <c r="F14" s="39"/>
      <c r="G14" s="40"/>
      <c r="H14" s="39"/>
      <c r="I14" s="40"/>
      <c r="J14" s="39"/>
    </row>
    <row r="15" spans="1:14" x14ac:dyDescent="0.2">
      <c r="A15" s="149"/>
      <c r="B15" s="23" t="s">
        <v>81</v>
      </c>
      <c r="C15" s="137" t="s">
        <v>59</v>
      </c>
      <c r="D15" s="137"/>
      <c r="E15" s="140" t="s">
        <v>82</v>
      </c>
      <c r="F15" s="130" t="s">
        <v>16</v>
      </c>
      <c r="G15" s="140" t="s">
        <v>83</v>
      </c>
      <c r="H15" s="130" t="s">
        <v>16</v>
      </c>
      <c r="I15" s="140" t="s">
        <v>84</v>
      </c>
      <c r="J15" s="130" t="s">
        <v>16</v>
      </c>
    </row>
    <row r="16" spans="1:14" x14ac:dyDescent="0.2">
      <c r="A16" s="150"/>
      <c r="B16" s="24" t="s">
        <v>85</v>
      </c>
      <c r="C16" s="137" t="s">
        <v>63</v>
      </c>
      <c r="D16" s="137"/>
      <c r="E16" s="130"/>
      <c r="F16" s="130"/>
      <c r="G16" s="130"/>
      <c r="H16" s="130"/>
      <c r="I16" s="130"/>
      <c r="J16" s="130"/>
    </row>
    <row r="17" spans="1:10" x14ac:dyDescent="0.2">
      <c r="A17" s="150"/>
      <c r="B17" s="25"/>
      <c r="C17" s="137" t="s">
        <v>86</v>
      </c>
      <c r="D17" s="137"/>
      <c r="E17" s="130"/>
      <c r="F17" s="131">
        <v>10</v>
      </c>
      <c r="G17" s="130"/>
      <c r="H17" s="131">
        <v>10</v>
      </c>
      <c r="I17" s="130"/>
      <c r="J17" s="131">
        <v>10</v>
      </c>
    </row>
    <row r="18" spans="1:10" x14ac:dyDescent="0.2">
      <c r="A18" s="151"/>
      <c r="B18" s="26" t="s">
        <v>87</v>
      </c>
      <c r="C18" s="137"/>
      <c r="D18" s="137"/>
      <c r="E18" s="130"/>
      <c r="F18" s="131"/>
      <c r="G18" s="130"/>
      <c r="H18" s="131"/>
      <c r="I18" s="130"/>
      <c r="J18" s="131"/>
    </row>
    <row r="19" spans="1:10" x14ac:dyDescent="0.2">
      <c r="A19" s="150"/>
      <c r="B19" s="23" t="s">
        <v>88</v>
      </c>
      <c r="C19" s="137" t="s">
        <v>59</v>
      </c>
      <c r="D19" s="137"/>
      <c r="E19" s="128" t="s">
        <v>89</v>
      </c>
      <c r="F19" s="130" t="s">
        <v>16</v>
      </c>
      <c r="G19" s="128" t="s">
        <v>90</v>
      </c>
      <c r="H19" s="130" t="s">
        <v>16</v>
      </c>
      <c r="I19" s="128" t="s">
        <v>91</v>
      </c>
      <c r="J19" s="130" t="s">
        <v>16</v>
      </c>
    </row>
    <row r="20" spans="1:10" ht="25.5" x14ac:dyDescent="0.2">
      <c r="A20" s="150"/>
      <c r="B20" s="24" t="s">
        <v>92</v>
      </c>
      <c r="C20" s="137"/>
      <c r="D20" s="137"/>
      <c r="E20" s="129"/>
      <c r="F20" s="130"/>
      <c r="G20" s="129"/>
      <c r="H20" s="130"/>
      <c r="I20" s="129"/>
      <c r="J20" s="130"/>
    </row>
    <row r="21" spans="1:10" x14ac:dyDescent="0.2">
      <c r="A21" s="150"/>
      <c r="B21" s="24"/>
      <c r="C21" s="45" t="s">
        <v>63</v>
      </c>
      <c r="D21" s="45" t="s">
        <v>64</v>
      </c>
      <c r="E21" s="129"/>
      <c r="F21" s="131">
        <v>60</v>
      </c>
      <c r="G21" s="129"/>
      <c r="H21" s="131">
        <v>40</v>
      </c>
      <c r="I21" s="129"/>
      <c r="J21" s="131">
        <v>60</v>
      </c>
    </row>
    <row r="22" spans="1:10" x14ac:dyDescent="0.2">
      <c r="A22" s="150"/>
      <c r="B22" s="24" t="s">
        <v>93</v>
      </c>
      <c r="C22" s="137" t="s">
        <v>94</v>
      </c>
      <c r="D22" s="137"/>
      <c r="E22" s="129"/>
      <c r="F22" s="131"/>
      <c r="G22" s="129"/>
      <c r="H22" s="131"/>
      <c r="I22" s="129"/>
      <c r="J22" s="131"/>
    </row>
    <row r="23" spans="1:10" x14ac:dyDescent="0.2">
      <c r="A23" s="150"/>
      <c r="B23" s="24" t="s">
        <v>95</v>
      </c>
      <c r="C23" s="137"/>
      <c r="D23" s="137"/>
      <c r="E23" s="129"/>
      <c r="F23" s="131"/>
      <c r="G23" s="129"/>
      <c r="H23" s="131"/>
      <c r="I23" s="129"/>
      <c r="J23" s="131"/>
    </row>
    <row r="24" spans="1:10" x14ac:dyDescent="0.2">
      <c r="A24" s="150"/>
      <c r="B24" s="24" t="s">
        <v>96</v>
      </c>
      <c r="C24" s="137"/>
      <c r="D24" s="137"/>
      <c r="E24" s="129"/>
      <c r="F24" s="131"/>
      <c r="G24" s="129"/>
      <c r="H24" s="131"/>
      <c r="I24" s="129"/>
      <c r="J24" s="131"/>
    </row>
    <row r="25" spans="1:10" x14ac:dyDescent="0.2">
      <c r="A25" s="151"/>
      <c r="B25" s="27" t="s">
        <v>97</v>
      </c>
      <c r="C25" s="137"/>
      <c r="D25" s="137"/>
      <c r="E25" s="129"/>
      <c r="F25" s="131"/>
      <c r="G25" s="129"/>
      <c r="H25" s="131"/>
      <c r="I25" s="129"/>
      <c r="J25" s="131"/>
    </row>
    <row r="26" spans="1:10" ht="24" customHeight="1" x14ac:dyDescent="0.2">
      <c r="A26" s="47">
        <v>3</v>
      </c>
      <c r="B26" s="19" t="s">
        <v>98</v>
      </c>
      <c r="C26" s="136" t="s">
        <v>99</v>
      </c>
      <c r="D26" s="136"/>
      <c r="E26" s="132"/>
      <c r="F26" s="39"/>
      <c r="G26" s="132"/>
      <c r="H26" s="39"/>
      <c r="I26" s="132"/>
      <c r="J26" s="39"/>
    </row>
    <row r="27" spans="1:10" x14ac:dyDescent="0.2">
      <c r="A27" s="145"/>
      <c r="B27" s="21" t="s">
        <v>45</v>
      </c>
      <c r="C27" s="148">
        <v>3</v>
      </c>
      <c r="D27" s="148"/>
      <c r="E27" s="133"/>
      <c r="F27" s="39">
        <v>3</v>
      </c>
      <c r="G27" s="133"/>
      <c r="H27" s="39">
        <v>3</v>
      </c>
      <c r="I27" s="133"/>
      <c r="J27" s="39">
        <v>3</v>
      </c>
    </row>
    <row r="28" spans="1:10" x14ac:dyDescent="0.2">
      <c r="A28" s="146"/>
      <c r="B28" s="21" t="s">
        <v>47</v>
      </c>
      <c r="C28" s="148">
        <v>3</v>
      </c>
      <c r="D28" s="148"/>
      <c r="E28" s="133"/>
      <c r="F28" s="39">
        <v>3</v>
      </c>
      <c r="G28" s="133"/>
      <c r="H28" s="39">
        <v>3</v>
      </c>
      <c r="I28" s="133"/>
      <c r="J28" s="39">
        <v>3</v>
      </c>
    </row>
    <row r="29" spans="1:10" x14ac:dyDescent="0.2">
      <c r="A29" s="146"/>
      <c r="B29" s="21" t="s">
        <v>48</v>
      </c>
      <c r="C29" s="148">
        <v>2</v>
      </c>
      <c r="D29" s="148"/>
      <c r="E29" s="133"/>
      <c r="F29" s="39">
        <v>2</v>
      </c>
      <c r="G29" s="133"/>
      <c r="H29" s="39">
        <v>2</v>
      </c>
      <c r="I29" s="133"/>
      <c r="J29" s="39">
        <v>2</v>
      </c>
    </row>
    <row r="30" spans="1:10" x14ac:dyDescent="0.2">
      <c r="A30" s="147"/>
      <c r="B30" s="21" t="s">
        <v>49</v>
      </c>
      <c r="C30" s="148">
        <v>2</v>
      </c>
      <c r="D30" s="148"/>
      <c r="E30" s="133"/>
      <c r="F30" s="41">
        <v>2</v>
      </c>
      <c r="G30" s="133"/>
      <c r="H30" s="41">
        <v>2</v>
      </c>
      <c r="I30" s="133"/>
      <c r="J30" s="41">
        <v>2</v>
      </c>
    </row>
    <row r="31" spans="1:10" x14ac:dyDescent="0.2">
      <c r="A31" s="134" t="s">
        <v>100</v>
      </c>
      <c r="B31" s="135"/>
      <c r="C31" s="136">
        <v>100</v>
      </c>
      <c r="D31" s="136"/>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92"/>
  <sheetViews>
    <sheetView tabSelected="1" zoomScale="90" zoomScaleNormal="90" zoomScaleSheetLayoutView="70" workbookViewId="0">
      <selection activeCell="Q32" sqref="Q32"/>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15.75" thickBot="1" x14ac:dyDescent="0.3">
      <c r="B2" s="169" t="s">
        <v>138</v>
      </c>
      <c r="C2" s="170"/>
      <c r="D2" s="170"/>
      <c r="E2" s="170"/>
      <c r="F2" s="170"/>
      <c r="G2" s="170"/>
      <c r="H2" s="170"/>
      <c r="I2" s="170"/>
      <c r="J2" s="170"/>
      <c r="K2" s="170"/>
      <c r="L2" s="171"/>
    </row>
    <row r="3" spans="2:12" ht="3.75" customHeight="1" thickBot="1" x14ac:dyDescent="0.3">
      <c r="B3" s="55"/>
      <c r="C3" s="55"/>
      <c r="D3" s="55"/>
      <c r="E3" s="55"/>
      <c r="F3" s="55"/>
      <c r="G3" s="55"/>
      <c r="H3" s="55"/>
      <c r="I3" s="55"/>
      <c r="J3" s="55"/>
      <c r="K3" s="55"/>
      <c r="L3" s="55"/>
    </row>
    <row r="4" spans="2:12" ht="24.95" customHeight="1" x14ac:dyDescent="0.25">
      <c r="B4" s="161" t="s">
        <v>115</v>
      </c>
      <c r="C4" s="162"/>
      <c r="D4" s="74" t="s">
        <v>120</v>
      </c>
      <c r="E4" s="172" t="s">
        <v>134</v>
      </c>
      <c r="F4" s="172"/>
      <c r="G4" s="172"/>
      <c r="H4" s="172"/>
      <c r="I4" s="172"/>
      <c r="J4" s="172"/>
      <c r="K4" s="172"/>
      <c r="L4" s="173"/>
    </row>
    <row r="5" spans="2:12" ht="24.95" customHeight="1" x14ac:dyDescent="0.25">
      <c r="B5" s="174" t="s">
        <v>116</v>
      </c>
      <c r="C5" s="175"/>
      <c r="D5" s="86" t="s">
        <v>120</v>
      </c>
      <c r="E5" s="176" t="s">
        <v>139</v>
      </c>
      <c r="F5" s="176"/>
      <c r="G5" s="176"/>
      <c r="H5" s="176"/>
      <c r="I5" s="176"/>
      <c r="J5" s="176"/>
      <c r="K5" s="176"/>
      <c r="L5" s="177"/>
    </row>
    <row r="6" spans="2:12" ht="42" customHeight="1" thickBot="1" x14ac:dyDescent="0.3">
      <c r="B6" s="178" t="s">
        <v>117</v>
      </c>
      <c r="C6" s="179"/>
      <c r="D6" s="75" t="s">
        <v>120</v>
      </c>
      <c r="E6" s="180" t="s">
        <v>153</v>
      </c>
      <c r="F6" s="180"/>
      <c r="G6" s="180"/>
      <c r="H6" s="180"/>
      <c r="I6" s="180"/>
      <c r="J6" s="180"/>
      <c r="K6" s="180"/>
      <c r="L6" s="181"/>
    </row>
    <row r="7" spans="2:12" ht="9.75" customHeight="1" x14ac:dyDescent="0.25">
      <c r="B7" s="55"/>
      <c r="C7" s="55"/>
      <c r="D7" s="55"/>
      <c r="E7" s="55"/>
      <c r="F7" s="55"/>
      <c r="G7" s="55"/>
      <c r="H7" s="55"/>
      <c r="I7" s="55"/>
      <c r="J7" s="55"/>
      <c r="K7" s="55"/>
      <c r="L7" s="55"/>
    </row>
    <row r="8" spans="2:12" ht="33" customHeight="1" thickBot="1" x14ac:dyDescent="0.3">
      <c r="B8" s="160" t="s">
        <v>145</v>
      </c>
      <c r="C8" s="160"/>
      <c r="D8" s="160"/>
      <c r="E8" s="160"/>
      <c r="F8" s="160"/>
      <c r="G8" s="160"/>
      <c r="H8" s="160"/>
      <c r="I8" s="160"/>
      <c r="J8" s="160"/>
      <c r="K8" s="160"/>
      <c r="L8" s="160"/>
    </row>
    <row r="9" spans="2:12" ht="20.100000000000001" customHeight="1" x14ac:dyDescent="0.25">
      <c r="B9" s="161" t="s">
        <v>108</v>
      </c>
      <c r="C9" s="162"/>
      <c r="D9" s="76" t="s">
        <v>120</v>
      </c>
      <c r="E9" s="163"/>
      <c r="F9" s="163"/>
      <c r="G9" s="163"/>
      <c r="H9" s="163"/>
      <c r="I9" s="163"/>
      <c r="J9" s="163"/>
      <c r="K9" s="163"/>
      <c r="L9" s="164"/>
    </row>
    <row r="10" spans="2:12" ht="20.100000000000001" customHeight="1" x14ac:dyDescent="0.25">
      <c r="B10" s="165" t="s">
        <v>109</v>
      </c>
      <c r="C10" s="166"/>
      <c r="D10" s="77" t="s">
        <v>120</v>
      </c>
      <c r="E10" s="167"/>
      <c r="F10" s="167"/>
      <c r="G10" s="167"/>
      <c r="H10" s="167"/>
      <c r="I10" s="167"/>
      <c r="J10" s="167"/>
      <c r="K10" s="167"/>
      <c r="L10" s="168"/>
    </row>
    <row r="11" spans="2:12" ht="20.100000000000001" customHeight="1" x14ac:dyDescent="0.25">
      <c r="B11" s="165" t="s">
        <v>110</v>
      </c>
      <c r="C11" s="166"/>
      <c r="D11" s="77" t="s">
        <v>120</v>
      </c>
      <c r="E11" s="167"/>
      <c r="F11" s="167"/>
      <c r="G11" s="167"/>
      <c r="H11" s="167"/>
      <c r="I11" s="167"/>
      <c r="J11" s="167"/>
      <c r="K11" s="167"/>
      <c r="L11" s="168"/>
    </row>
    <row r="12" spans="2:12" ht="20.100000000000001" customHeight="1" x14ac:dyDescent="0.25">
      <c r="B12" s="165" t="s">
        <v>111</v>
      </c>
      <c r="C12" s="166"/>
      <c r="D12" s="77" t="s">
        <v>120</v>
      </c>
      <c r="E12" s="167"/>
      <c r="F12" s="167"/>
      <c r="G12" s="167"/>
      <c r="H12" s="167"/>
      <c r="I12" s="167"/>
      <c r="J12" s="167"/>
      <c r="K12" s="167"/>
      <c r="L12" s="168"/>
    </row>
    <row r="13" spans="2:12" ht="27.6" customHeight="1" x14ac:dyDescent="0.25">
      <c r="B13" s="165" t="s">
        <v>127</v>
      </c>
      <c r="C13" s="166"/>
      <c r="D13" s="77" t="s">
        <v>120</v>
      </c>
      <c r="E13" s="167"/>
      <c r="F13" s="167"/>
      <c r="G13" s="167"/>
      <c r="H13" s="167"/>
      <c r="I13" s="167"/>
      <c r="J13" s="167"/>
      <c r="K13" s="167"/>
      <c r="L13" s="168"/>
    </row>
    <row r="14" spans="2:12" ht="20.100000000000001" customHeight="1" x14ac:dyDescent="0.25">
      <c r="B14" s="165" t="s">
        <v>106</v>
      </c>
      <c r="C14" s="166"/>
      <c r="D14" s="77" t="s">
        <v>120</v>
      </c>
      <c r="E14" s="167"/>
      <c r="F14" s="167"/>
      <c r="G14" s="167"/>
      <c r="H14" s="167"/>
      <c r="I14" s="167"/>
      <c r="J14" s="167"/>
      <c r="K14" s="167"/>
      <c r="L14" s="168"/>
    </row>
    <row r="15" spans="2:12" ht="20.100000000000001" customHeight="1" x14ac:dyDescent="0.25">
      <c r="B15" s="165" t="s">
        <v>112</v>
      </c>
      <c r="C15" s="166"/>
      <c r="D15" s="77" t="s">
        <v>120</v>
      </c>
      <c r="E15" s="167"/>
      <c r="F15" s="167"/>
      <c r="G15" s="167"/>
      <c r="H15" s="167"/>
      <c r="I15" s="167"/>
      <c r="J15" s="167"/>
      <c r="K15" s="167"/>
      <c r="L15" s="168"/>
    </row>
    <row r="16" spans="2:12" ht="20.100000000000001" customHeight="1" x14ac:dyDescent="0.25">
      <c r="B16" s="165" t="s">
        <v>113</v>
      </c>
      <c r="C16" s="166"/>
      <c r="D16" s="77" t="s">
        <v>120</v>
      </c>
      <c r="E16" s="167"/>
      <c r="F16" s="167"/>
      <c r="G16" s="167"/>
      <c r="H16" s="167"/>
      <c r="I16" s="167"/>
      <c r="J16" s="167"/>
      <c r="K16" s="167"/>
      <c r="L16" s="168"/>
    </row>
    <row r="17" spans="2:12" ht="20.100000000000001" customHeight="1" x14ac:dyDescent="0.25">
      <c r="B17" s="165" t="s">
        <v>114</v>
      </c>
      <c r="C17" s="166"/>
      <c r="D17" s="77" t="s">
        <v>120</v>
      </c>
      <c r="E17" s="182"/>
      <c r="F17" s="167"/>
      <c r="G17" s="167"/>
      <c r="H17" s="167"/>
      <c r="I17" s="167"/>
      <c r="J17" s="167"/>
      <c r="K17" s="167"/>
      <c r="L17" s="168"/>
    </row>
    <row r="18" spans="2:12" ht="20.100000000000001" customHeight="1" thickBot="1" x14ac:dyDescent="0.3">
      <c r="B18" s="192" t="s">
        <v>107</v>
      </c>
      <c r="C18" s="180"/>
      <c r="D18" s="78" t="s">
        <v>120</v>
      </c>
      <c r="E18" s="193"/>
      <c r="F18" s="193"/>
      <c r="G18" s="193"/>
      <c r="H18" s="193"/>
      <c r="I18" s="193"/>
      <c r="J18" s="193"/>
      <c r="K18" s="193"/>
      <c r="L18" s="194"/>
    </row>
    <row r="19" spans="2:12" ht="7.5" customHeight="1" x14ac:dyDescent="0.25">
      <c r="B19" s="55"/>
      <c r="C19" s="55"/>
      <c r="D19" s="55"/>
      <c r="E19" s="55"/>
      <c r="F19" s="55"/>
      <c r="G19" s="55"/>
      <c r="H19" s="55"/>
      <c r="I19" s="55"/>
      <c r="J19" s="55"/>
      <c r="K19" s="55"/>
      <c r="L19" s="55"/>
    </row>
    <row r="20" spans="2:12" ht="42" customHeight="1" thickBot="1" x14ac:dyDescent="0.3">
      <c r="B20" s="195" t="s">
        <v>130</v>
      </c>
      <c r="C20" s="195"/>
      <c r="D20" s="195"/>
      <c r="E20" s="196" t="s">
        <v>137</v>
      </c>
      <c r="F20" s="197"/>
      <c r="G20" s="197"/>
      <c r="H20" s="197"/>
      <c r="I20" s="197"/>
      <c r="J20" s="197"/>
      <c r="K20" s="197"/>
      <c r="L20" s="197"/>
    </row>
    <row r="21" spans="2:12" ht="30.75" customHeight="1" x14ac:dyDescent="0.25">
      <c r="B21" s="198" t="s">
        <v>118</v>
      </c>
      <c r="C21" s="199"/>
      <c r="D21" s="89"/>
      <c r="E21" s="200" t="s">
        <v>119</v>
      </c>
      <c r="F21" s="201"/>
      <c r="G21" s="202" t="s">
        <v>128</v>
      </c>
      <c r="H21" s="203"/>
      <c r="I21" s="204"/>
      <c r="J21" s="202" t="s">
        <v>129</v>
      </c>
      <c r="K21" s="203"/>
      <c r="L21" s="205"/>
    </row>
    <row r="22" spans="2:12" x14ac:dyDescent="0.25">
      <c r="B22" s="183" t="s">
        <v>131</v>
      </c>
      <c r="C22" s="184"/>
      <c r="D22" s="90"/>
      <c r="E22" s="185"/>
      <c r="F22" s="186"/>
      <c r="G22" s="187"/>
      <c r="H22" s="188"/>
      <c r="I22" s="189"/>
      <c r="J22" s="80"/>
      <c r="K22" s="80"/>
      <c r="L22" s="79"/>
    </row>
    <row r="23" spans="2:12" ht="20.100000000000001" customHeight="1" x14ac:dyDescent="0.25">
      <c r="B23" s="190" t="s">
        <v>140</v>
      </c>
      <c r="C23" s="191"/>
      <c r="D23" s="90"/>
      <c r="E23" s="185"/>
      <c r="F23" s="186"/>
      <c r="G23" s="187"/>
      <c r="H23" s="188"/>
      <c r="I23" s="189"/>
      <c r="J23" s="80"/>
      <c r="K23" s="80"/>
      <c r="L23" s="79"/>
    </row>
    <row r="24" spans="2:12" x14ac:dyDescent="0.25">
      <c r="B24" s="183" t="s">
        <v>141</v>
      </c>
      <c r="C24" s="184"/>
      <c r="D24" s="90"/>
      <c r="E24" s="185"/>
      <c r="F24" s="186"/>
      <c r="G24" s="187"/>
      <c r="H24" s="188"/>
      <c r="I24" s="189"/>
      <c r="J24" s="80"/>
      <c r="K24" s="80"/>
      <c r="L24" s="79"/>
    </row>
    <row r="25" spans="2:12" ht="14.25" customHeight="1" x14ac:dyDescent="0.25">
      <c r="B25" s="190" t="s">
        <v>142</v>
      </c>
      <c r="C25" s="191"/>
      <c r="D25" s="91"/>
      <c r="E25" s="188"/>
      <c r="F25" s="189"/>
      <c r="G25" s="187"/>
      <c r="H25" s="188"/>
      <c r="I25" s="189"/>
      <c r="J25" s="80"/>
      <c r="K25" s="80"/>
      <c r="L25" s="79"/>
    </row>
    <row r="26" spans="2:12" ht="1.5" hidden="1" customHeight="1" x14ac:dyDescent="0.25">
      <c r="B26" s="190" t="s">
        <v>132</v>
      </c>
      <c r="C26" s="191"/>
      <c r="D26" s="90"/>
      <c r="E26" s="185"/>
      <c r="F26" s="186"/>
      <c r="G26" s="206"/>
      <c r="H26" s="185"/>
      <c r="I26" s="186"/>
      <c r="J26" s="80"/>
      <c r="K26" s="80"/>
      <c r="L26" s="79"/>
    </row>
    <row r="27" spans="2:12" x14ac:dyDescent="0.25">
      <c r="B27" s="190" t="s">
        <v>133</v>
      </c>
      <c r="C27" s="191"/>
      <c r="D27" s="90"/>
      <c r="E27" s="185"/>
      <c r="F27" s="186"/>
      <c r="G27" s="206"/>
      <c r="H27" s="185"/>
      <c r="I27" s="186"/>
      <c r="J27" s="80"/>
      <c r="K27" s="80"/>
      <c r="L27" s="79"/>
    </row>
    <row r="28" spans="2:12" ht="21" customHeight="1" x14ac:dyDescent="0.25">
      <c r="B28" s="212" t="s">
        <v>154</v>
      </c>
      <c r="C28" s="213"/>
      <c r="D28" s="90"/>
      <c r="E28" s="185"/>
      <c r="F28" s="186"/>
      <c r="G28" s="187"/>
      <c r="H28" s="188"/>
      <c r="I28" s="189"/>
      <c r="J28" s="80"/>
      <c r="K28" s="80"/>
      <c r="L28" s="79"/>
    </row>
    <row r="29" spans="2:12" ht="21" customHeight="1" x14ac:dyDescent="0.25">
      <c r="B29" s="214"/>
      <c r="C29" s="215"/>
      <c r="D29" s="90"/>
      <c r="E29" s="185"/>
      <c r="F29" s="186"/>
      <c r="G29" s="187"/>
      <c r="H29" s="188"/>
      <c r="I29" s="189"/>
      <c r="J29" s="80"/>
      <c r="K29" s="80"/>
      <c r="L29" s="79"/>
    </row>
    <row r="30" spans="2:12" ht="20.25" customHeight="1" x14ac:dyDescent="0.25">
      <c r="B30" s="214"/>
      <c r="C30" s="215"/>
      <c r="D30" s="90"/>
      <c r="E30" s="185"/>
      <c r="F30" s="186"/>
      <c r="G30" s="187"/>
      <c r="H30" s="188"/>
      <c r="I30" s="189"/>
      <c r="J30" s="80"/>
      <c r="K30" s="80"/>
      <c r="L30" s="79"/>
    </row>
    <row r="31" spans="2:12" ht="18" customHeight="1" x14ac:dyDescent="0.25">
      <c r="B31" s="214"/>
      <c r="C31" s="215"/>
      <c r="D31" s="90"/>
      <c r="E31" s="185"/>
      <c r="F31" s="186"/>
      <c r="G31" s="187"/>
      <c r="H31" s="188"/>
      <c r="I31" s="189"/>
      <c r="J31" s="80"/>
      <c r="K31" s="80"/>
      <c r="L31" s="79"/>
    </row>
    <row r="32" spans="2:12" ht="35.25" customHeight="1" x14ac:dyDescent="0.25">
      <c r="B32" s="214"/>
      <c r="C32" s="215"/>
      <c r="D32" s="90"/>
      <c r="E32" s="185"/>
      <c r="F32" s="186"/>
      <c r="G32" s="187"/>
      <c r="H32" s="188"/>
      <c r="I32" s="189"/>
      <c r="J32" s="80"/>
      <c r="K32" s="80"/>
      <c r="L32" s="79"/>
    </row>
    <row r="33" spans="2:12" ht="39" customHeight="1" thickBot="1" x14ac:dyDescent="0.3">
      <c r="B33" s="216"/>
      <c r="C33" s="217"/>
      <c r="D33" s="92"/>
      <c r="E33" s="207"/>
      <c r="F33" s="208"/>
      <c r="G33" s="209"/>
      <c r="H33" s="210"/>
      <c r="I33" s="211"/>
      <c r="J33" s="93"/>
      <c r="K33" s="93"/>
      <c r="L33" s="94"/>
    </row>
    <row r="34" spans="2:12" ht="28.5" customHeight="1" thickBot="1" x14ac:dyDescent="0.3">
      <c r="B34" s="55"/>
      <c r="C34" s="81"/>
      <c r="D34" s="81"/>
      <c r="E34" s="55"/>
      <c r="F34" s="55"/>
      <c r="G34" s="218"/>
      <c r="H34" s="218"/>
      <c r="I34" s="218"/>
      <c r="J34" s="55"/>
      <c r="K34" s="55"/>
      <c r="L34" s="55"/>
    </row>
    <row r="35" spans="2:12" s="55" customFormat="1" ht="89.45" customHeight="1" x14ac:dyDescent="0.2">
      <c r="B35" s="219" t="s">
        <v>135</v>
      </c>
      <c r="C35" s="220"/>
      <c r="D35" s="220"/>
      <c r="E35" s="220"/>
      <c r="F35" s="221" t="s">
        <v>150</v>
      </c>
      <c r="G35" s="221"/>
      <c r="H35" s="221"/>
      <c r="I35" s="221"/>
      <c r="J35" s="221"/>
      <c r="K35" s="221"/>
      <c r="L35" s="222"/>
    </row>
    <row r="36" spans="2:12" s="55" customFormat="1" ht="39.950000000000003" customHeight="1" x14ac:dyDescent="0.2">
      <c r="B36" s="223" t="s">
        <v>151</v>
      </c>
      <c r="C36" s="224"/>
      <c r="D36" s="224"/>
      <c r="E36" s="224"/>
      <c r="F36" s="224"/>
      <c r="G36" s="224"/>
      <c r="H36" s="224"/>
      <c r="I36" s="224"/>
      <c r="J36" s="224"/>
      <c r="K36" s="224"/>
      <c r="L36" s="225"/>
    </row>
    <row r="37" spans="2:12" ht="36.75" customHeight="1" x14ac:dyDescent="0.25">
      <c r="B37" s="82" t="s">
        <v>5</v>
      </c>
      <c r="C37" s="83" t="s">
        <v>102</v>
      </c>
      <c r="D37" s="156" t="s">
        <v>143</v>
      </c>
      <c r="E37" s="157"/>
      <c r="F37" s="88" t="s">
        <v>125</v>
      </c>
      <c r="G37" s="83" t="s">
        <v>104</v>
      </c>
      <c r="H37" s="83" t="s">
        <v>105</v>
      </c>
      <c r="I37" s="83" t="s">
        <v>121</v>
      </c>
      <c r="J37" s="83" t="s">
        <v>122</v>
      </c>
      <c r="K37" s="83" t="s">
        <v>123</v>
      </c>
      <c r="L37" s="84" t="s">
        <v>124</v>
      </c>
    </row>
    <row r="38" spans="2:12" s="59" customFormat="1" ht="15" customHeight="1" x14ac:dyDescent="0.25">
      <c r="B38" s="60">
        <v>1</v>
      </c>
      <c r="C38" s="61"/>
      <c r="D38" s="158"/>
      <c r="E38" s="159"/>
      <c r="F38" s="87"/>
      <c r="G38" s="51"/>
      <c r="H38" s="51"/>
      <c r="I38" s="56">
        <f>+H38-G38</f>
        <v>0</v>
      </c>
      <c r="J38" s="57">
        <f>INT(I38/365)</f>
        <v>0</v>
      </c>
      <c r="K38" s="57">
        <f>INT(MOD(I38,365)/30)</f>
        <v>0</v>
      </c>
      <c r="L38" s="58" t="str">
        <f>+CONCATENATE(J38,"/",K38)</f>
        <v>0/0</v>
      </c>
    </row>
    <row r="39" spans="2:12" s="59" customFormat="1" ht="15" customHeight="1" x14ac:dyDescent="0.25">
      <c r="B39" s="60">
        <v>2</v>
      </c>
      <c r="C39" s="61"/>
      <c r="D39" s="158"/>
      <c r="E39" s="159"/>
      <c r="F39" s="87"/>
      <c r="G39" s="51"/>
      <c r="H39" s="51"/>
      <c r="I39" s="56">
        <f t="shared" ref="I39:I41" si="0">+H39-G39</f>
        <v>0</v>
      </c>
      <c r="J39" s="57">
        <f t="shared" ref="J39:J41" si="1">INT(I39/365)</f>
        <v>0</v>
      </c>
      <c r="K39" s="57">
        <f t="shared" ref="K39:K41" si="2">INT(MOD(I39,365)/30)</f>
        <v>0</v>
      </c>
      <c r="L39" s="58" t="str">
        <f t="shared" ref="L39:L41" si="3">+CONCATENATE(J39,"/",K39)</f>
        <v>0/0</v>
      </c>
    </row>
    <row r="40" spans="2:12" s="59" customFormat="1" ht="15" customHeight="1" x14ac:dyDescent="0.25">
      <c r="B40" s="60">
        <v>3</v>
      </c>
      <c r="C40" s="61"/>
      <c r="D40" s="158"/>
      <c r="E40" s="159"/>
      <c r="F40" s="87"/>
      <c r="G40" s="51"/>
      <c r="H40" s="51"/>
      <c r="I40" s="56">
        <f t="shared" si="0"/>
        <v>0</v>
      </c>
      <c r="J40" s="57">
        <f t="shared" si="1"/>
        <v>0</v>
      </c>
      <c r="K40" s="57">
        <f t="shared" si="2"/>
        <v>0</v>
      </c>
      <c r="L40" s="58" t="str">
        <f t="shared" si="3"/>
        <v>0/0</v>
      </c>
    </row>
    <row r="41" spans="2:12" s="59" customFormat="1" ht="15" customHeight="1" x14ac:dyDescent="0.25">
      <c r="B41" s="60">
        <v>4</v>
      </c>
      <c r="C41" s="61"/>
      <c r="D41" s="158"/>
      <c r="E41" s="159"/>
      <c r="F41" s="87"/>
      <c r="G41" s="51"/>
      <c r="H41" s="51"/>
      <c r="I41" s="56">
        <f t="shared" si="0"/>
        <v>0</v>
      </c>
      <c r="J41" s="57">
        <f t="shared" si="1"/>
        <v>0</v>
      </c>
      <c r="K41" s="57">
        <f t="shared" si="2"/>
        <v>0</v>
      </c>
      <c r="L41" s="58" t="str">
        <f t="shared" si="3"/>
        <v>0/0</v>
      </c>
    </row>
    <row r="42" spans="2:12" s="59" customFormat="1" ht="12.75" x14ac:dyDescent="0.25">
      <c r="B42" s="60">
        <v>5</v>
      </c>
      <c r="C42" s="61"/>
      <c r="D42" s="158"/>
      <c r="E42" s="159"/>
      <c r="F42" s="87"/>
      <c r="G42" s="51"/>
      <c r="H42" s="51"/>
      <c r="I42" s="56">
        <f>+H42-G42</f>
        <v>0</v>
      </c>
      <c r="J42" s="57">
        <f>INT(I42/365)</f>
        <v>0</v>
      </c>
      <c r="K42" s="57">
        <f>INT(MOD(I42,365)/30)</f>
        <v>0</v>
      </c>
      <c r="L42" s="58" t="str">
        <f>+CONCATENATE(J42,"/",K42)</f>
        <v>0/0</v>
      </c>
    </row>
    <row r="43" spans="2:12" s="59" customFormat="1" ht="12.75" x14ac:dyDescent="0.25">
      <c r="B43" s="60">
        <v>6</v>
      </c>
      <c r="C43" s="61"/>
      <c r="D43" s="158"/>
      <c r="E43" s="159"/>
      <c r="F43" s="87"/>
      <c r="G43" s="51"/>
      <c r="H43" s="51"/>
      <c r="I43" s="56">
        <f t="shared" ref="I43:I64" si="4">+H43-G43</f>
        <v>0</v>
      </c>
      <c r="J43" s="57">
        <f t="shared" ref="J43:J64" si="5">INT(I43/365)</f>
        <v>0</v>
      </c>
      <c r="K43" s="57">
        <f t="shared" ref="K43:K64" si="6">INT(MOD(I43,365)/30)</f>
        <v>0</v>
      </c>
      <c r="L43" s="58" t="str">
        <f t="shared" ref="L43:L64" si="7">+CONCATENATE(J43,"/",K43)</f>
        <v>0/0</v>
      </c>
    </row>
    <row r="44" spans="2:12" s="59" customFormat="1" ht="12.75" x14ac:dyDescent="0.25">
      <c r="B44" s="60">
        <v>7</v>
      </c>
      <c r="C44" s="61"/>
      <c r="D44" s="158"/>
      <c r="E44" s="159"/>
      <c r="F44" s="87"/>
      <c r="G44" s="51"/>
      <c r="H44" s="51"/>
      <c r="I44" s="56">
        <f t="shared" si="4"/>
        <v>0</v>
      </c>
      <c r="J44" s="57">
        <f t="shared" si="5"/>
        <v>0</v>
      </c>
      <c r="K44" s="57">
        <f t="shared" si="6"/>
        <v>0</v>
      </c>
      <c r="L44" s="58" t="str">
        <f t="shared" si="7"/>
        <v>0/0</v>
      </c>
    </row>
    <row r="45" spans="2:12" s="59" customFormat="1" ht="12.75" x14ac:dyDescent="0.25">
      <c r="B45" s="60">
        <v>8</v>
      </c>
      <c r="C45" s="61"/>
      <c r="D45" s="158"/>
      <c r="E45" s="159"/>
      <c r="F45" s="87"/>
      <c r="G45" s="51"/>
      <c r="H45" s="51"/>
      <c r="I45" s="56">
        <f t="shared" si="4"/>
        <v>0</v>
      </c>
      <c r="J45" s="57">
        <f t="shared" si="5"/>
        <v>0</v>
      </c>
      <c r="K45" s="57">
        <f t="shared" si="6"/>
        <v>0</v>
      </c>
      <c r="L45" s="58" t="str">
        <f t="shared" si="7"/>
        <v>0/0</v>
      </c>
    </row>
    <row r="46" spans="2:12" s="59" customFormat="1" ht="12.75" x14ac:dyDescent="0.25">
      <c r="B46" s="60">
        <v>9</v>
      </c>
      <c r="C46" s="61"/>
      <c r="D46" s="158"/>
      <c r="E46" s="159"/>
      <c r="F46" s="87"/>
      <c r="G46" s="51"/>
      <c r="H46" s="51"/>
      <c r="I46" s="56">
        <f t="shared" si="4"/>
        <v>0</v>
      </c>
      <c r="J46" s="57">
        <f t="shared" si="5"/>
        <v>0</v>
      </c>
      <c r="K46" s="57">
        <f t="shared" si="6"/>
        <v>0</v>
      </c>
      <c r="L46" s="58" t="str">
        <f t="shared" si="7"/>
        <v>0/0</v>
      </c>
    </row>
    <row r="47" spans="2:12" s="59" customFormat="1" ht="12.75" x14ac:dyDescent="0.25">
      <c r="B47" s="60">
        <v>10</v>
      </c>
      <c r="C47" s="61"/>
      <c r="D47" s="158"/>
      <c r="E47" s="159"/>
      <c r="F47" s="87"/>
      <c r="G47" s="51"/>
      <c r="H47" s="51"/>
      <c r="I47" s="56">
        <f t="shared" si="4"/>
        <v>0</v>
      </c>
      <c r="J47" s="57">
        <f t="shared" si="5"/>
        <v>0</v>
      </c>
      <c r="K47" s="57">
        <f t="shared" si="6"/>
        <v>0</v>
      </c>
      <c r="L47" s="58" t="str">
        <f t="shared" si="7"/>
        <v>0/0</v>
      </c>
    </row>
    <row r="48" spans="2:12" s="59" customFormat="1" ht="12.75" x14ac:dyDescent="0.25">
      <c r="B48" s="60">
        <v>11</v>
      </c>
      <c r="C48" s="61"/>
      <c r="D48" s="158"/>
      <c r="E48" s="159"/>
      <c r="F48" s="87"/>
      <c r="G48" s="51"/>
      <c r="H48" s="51"/>
      <c r="I48" s="56">
        <f t="shared" si="4"/>
        <v>0</v>
      </c>
      <c r="J48" s="57">
        <f t="shared" si="5"/>
        <v>0</v>
      </c>
      <c r="K48" s="57">
        <f t="shared" si="6"/>
        <v>0</v>
      </c>
      <c r="L48" s="58" t="str">
        <f t="shared" si="7"/>
        <v>0/0</v>
      </c>
    </row>
    <row r="49" spans="2:12" s="59" customFormat="1" ht="12.75" x14ac:dyDescent="0.25">
      <c r="B49" s="60">
        <v>12</v>
      </c>
      <c r="C49" s="61"/>
      <c r="D49" s="158"/>
      <c r="E49" s="159"/>
      <c r="F49" s="87"/>
      <c r="G49" s="51"/>
      <c r="H49" s="51"/>
      <c r="I49" s="56">
        <f t="shared" si="4"/>
        <v>0</v>
      </c>
      <c r="J49" s="57">
        <f t="shared" si="5"/>
        <v>0</v>
      </c>
      <c r="K49" s="57">
        <f t="shared" si="6"/>
        <v>0</v>
      </c>
      <c r="L49" s="58" t="str">
        <f t="shared" si="7"/>
        <v>0/0</v>
      </c>
    </row>
    <row r="50" spans="2:12" s="59" customFormat="1" ht="12.75" x14ac:dyDescent="0.25">
      <c r="B50" s="60">
        <v>13</v>
      </c>
      <c r="C50" s="61"/>
      <c r="D50" s="158"/>
      <c r="E50" s="159"/>
      <c r="F50" s="87"/>
      <c r="G50" s="51"/>
      <c r="H50" s="51"/>
      <c r="I50" s="56">
        <f t="shared" si="4"/>
        <v>0</v>
      </c>
      <c r="J50" s="57">
        <f t="shared" si="5"/>
        <v>0</v>
      </c>
      <c r="K50" s="57">
        <f t="shared" si="6"/>
        <v>0</v>
      </c>
      <c r="L50" s="58" t="str">
        <f t="shared" si="7"/>
        <v>0/0</v>
      </c>
    </row>
    <row r="51" spans="2:12" s="59" customFormat="1" ht="12.75" x14ac:dyDescent="0.25">
      <c r="B51" s="60">
        <v>14</v>
      </c>
      <c r="C51" s="61"/>
      <c r="D51" s="158"/>
      <c r="E51" s="159"/>
      <c r="F51" s="87"/>
      <c r="G51" s="51"/>
      <c r="H51" s="51"/>
      <c r="I51" s="56">
        <f t="shared" si="4"/>
        <v>0</v>
      </c>
      <c r="J51" s="57">
        <f t="shared" si="5"/>
        <v>0</v>
      </c>
      <c r="K51" s="57">
        <f t="shared" si="6"/>
        <v>0</v>
      </c>
      <c r="L51" s="58" t="str">
        <f t="shared" si="7"/>
        <v>0/0</v>
      </c>
    </row>
    <row r="52" spans="2:12" s="59" customFormat="1" ht="12.75" x14ac:dyDescent="0.25">
      <c r="B52" s="60">
        <v>15</v>
      </c>
      <c r="C52" s="61"/>
      <c r="D52" s="158"/>
      <c r="E52" s="159"/>
      <c r="F52" s="87"/>
      <c r="G52" s="51"/>
      <c r="H52" s="51"/>
      <c r="I52" s="56">
        <f t="shared" si="4"/>
        <v>0</v>
      </c>
      <c r="J52" s="57">
        <f t="shared" si="5"/>
        <v>0</v>
      </c>
      <c r="K52" s="57">
        <f t="shared" si="6"/>
        <v>0</v>
      </c>
      <c r="L52" s="58" t="str">
        <f t="shared" si="7"/>
        <v>0/0</v>
      </c>
    </row>
    <row r="53" spans="2:12" s="59" customFormat="1" ht="12.75" x14ac:dyDescent="0.25">
      <c r="B53" s="60">
        <v>16</v>
      </c>
      <c r="C53" s="61"/>
      <c r="D53" s="158"/>
      <c r="E53" s="159"/>
      <c r="F53" s="87"/>
      <c r="G53" s="51"/>
      <c r="H53" s="51"/>
      <c r="I53" s="56">
        <f t="shared" si="4"/>
        <v>0</v>
      </c>
      <c r="J53" s="57">
        <f t="shared" si="5"/>
        <v>0</v>
      </c>
      <c r="K53" s="57">
        <f t="shared" si="6"/>
        <v>0</v>
      </c>
      <c r="L53" s="58" t="str">
        <f t="shared" si="7"/>
        <v>0/0</v>
      </c>
    </row>
    <row r="54" spans="2:12" s="59" customFormat="1" ht="12.75" x14ac:dyDescent="0.25">
      <c r="B54" s="60">
        <v>17</v>
      </c>
      <c r="C54" s="61"/>
      <c r="D54" s="158"/>
      <c r="E54" s="159"/>
      <c r="F54" s="87"/>
      <c r="G54" s="51"/>
      <c r="H54" s="51"/>
      <c r="I54" s="56">
        <f t="shared" si="4"/>
        <v>0</v>
      </c>
      <c r="J54" s="57">
        <f t="shared" si="5"/>
        <v>0</v>
      </c>
      <c r="K54" s="57">
        <f t="shared" si="6"/>
        <v>0</v>
      </c>
      <c r="L54" s="58" t="str">
        <f t="shared" si="7"/>
        <v>0/0</v>
      </c>
    </row>
    <row r="55" spans="2:12" s="59" customFormat="1" ht="12.75" x14ac:dyDescent="0.25">
      <c r="B55" s="60">
        <v>18</v>
      </c>
      <c r="C55" s="61"/>
      <c r="D55" s="158"/>
      <c r="E55" s="159"/>
      <c r="F55" s="87"/>
      <c r="G55" s="51"/>
      <c r="H55" s="51"/>
      <c r="I55" s="56">
        <f t="shared" si="4"/>
        <v>0</v>
      </c>
      <c r="J55" s="57">
        <f t="shared" si="5"/>
        <v>0</v>
      </c>
      <c r="K55" s="57">
        <f t="shared" si="6"/>
        <v>0</v>
      </c>
      <c r="L55" s="58" t="str">
        <f t="shared" si="7"/>
        <v>0/0</v>
      </c>
    </row>
    <row r="56" spans="2:12" s="59" customFormat="1" ht="12.75" x14ac:dyDescent="0.25">
      <c r="B56" s="60">
        <v>19</v>
      </c>
      <c r="C56" s="61"/>
      <c r="D56" s="158"/>
      <c r="E56" s="159"/>
      <c r="F56" s="87"/>
      <c r="G56" s="51"/>
      <c r="H56" s="51"/>
      <c r="I56" s="56">
        <f t="shared" si="4"/>
        <v>0</v>
      </c>
      <c r="J56" s="57">
        <f t="shared" si="5"/>
        <v>0</v>
      </c>
      <c r="K56" s="57">
        <f t="shared" si="6"/>
        <v>0</v>
      </c>
      <c r="L56" s="58" t="str">
        <f t="shared" si="7"/>
        <v>0/0</v>
      </c>
    </row>
    <row r="57" spans="2:12" s="59" customFormat="1" ht="13.5" thickBot="1" x14ac:dyDescent="0.3">
      <c r="B57" s="60">
        <v>20</v>
      </c>
      <c r="C57" s="61"/>
      <c r="D57" s="158"/>
      <c r="E57" s="159"/>
      <c r="F57" s="87"/>
      <c r="G57" s="51"/>
      <c r="H57" s="51"/>
      <c r="I57" s="56">
        <f t="shared" si="4"/>
        <v>0</v>
      </c>
      <c r="J57" s="57">
        <f t="shared" si="5"/>
        <v>0</v>
      </c>
      <c r="K57" s="57">
        <f t="shared" si="6"/>
        <v>0</v>
      </c>
      <c r="L57" s="58" t="str">
        <f t="shared" si="7"/>
        <v>0/0</v>
      </c>
    </row>
    <row r="58" spans="2:12" s="59" customFormat="1" ht="60" hidden="1" customHeight="1" x14ac:dyDescent="0.25">
      <c r="B58" s="60">
        <v>9</v>
      </c>
      <c r="C58" s="61"/>
      <c r="D58" s="158"/>
      <c r="E58" s="159"/>
      <c r="F58" s="62"/>
      <c r="G58" s="52"/>
      <c r="H58" s="52"/>
      <c r="I58" s="56">
        <f t="shared" si="4"/>
        <v>0</v>
      </c>
      <c r="J58" s="57">
        <f t="shared" si="5"/>
        <v>0</v>
      </c>
      <c r="K58" s="57">
        <f t="shared" si="6"/>
        <v>0</v>
      </c>
      <c r="L58" s="58" t="str">
        <f t="shared" si="7"/>
        <v>0/0</v>
      </c>
    </row>
    <row r="59" spans="2:12" s="59" customFormat="1" ht="60" hidden="1" customHeight="1" x14ac:dyDescent="0.25">
      <c r="B59" s="60">
        <v>10</v>
      </c>
      <c r="C59" s="61"/>
      <c r="D59" s="158"/>
      <c r="E59" s="159"/>
      <c r="F59" s="62"/>
      <c r="G59" s="52"/>
      <c r="H59" s="52"/>
      <c r="I59" s="56">
        <f t="shared" si="4"/>
        <v>0</v>
      </c>
      <c r="J59" s="57">
        <f t="shared" si="5"/>
        <v>0</v>
      </c>
      <c r="K59" s="57">
        <f t="shared" si="6"/>
        <v>0</v>
      </c>
      <c r="L59" s="58" t="str">
        <f t="shared" si="7"/>
        <v>0/0</v>
      </c>
    </row>
    <row r="60" spans="2:12" s="59" customFormat="1" ht="60" hidden="1" customHeight="1" x14ac:dyDescent="0.25">
      <c r="B60" s="60">
        <v>11</v>
      </c>
      <c r="C60" s="61"/>
      <c r="D60" s="158"/>
      <c r="E60" s="159"/>
      <c r="F60" s="62"/>
      <c r="G60" s="52"/>
      <c r="H60" s="52"/>
      <c r="I60" s="56">
        <f t="shared" si="4"/>
        <v>0</v>
      </c>
      <c r="J60" s="57">
        <f t="shared" si="5"/>
        <v>0</v>
      </c>
      <c r="K60" s="57">
        <f t="shared" si="6"/>
        <v>0</v>
      </c>
      <c r="L60" s="58" t="str">
        <f t="shared" si="7"/>
        <v>0/0</v>
      </c>
    </row>
    <row r="61" spans="2:12" s="59" customFormat="1" ht="60" hidden="1" customHeight="1" x14ac:dyDescent="0.25">
      <c r="B61" s="60">
        <v>12</v>
      </c>
      <c r="C61" s="61"/>
      <c r="D61" s="158"/>
      <c r="E61" s="159"/>
      <c r="F61" s="62"/>
      <c r="G61" s="52"/>
      <c r="H61" s="52"/>
      <c r="I61" s="56">
        <f t="shared" si="4"/>
        <v>0</v>
      </c>
      <c r="J61" s="57">
        <f t="shared" si="5"/>
        <v>0</v>
      </c>
      <c r="K61" s="57">
        <f t="shared" si="6"/>
        <v>0</v>
      </c>
      <c r="L61" s="58" t="str">
        <f t="shared" si="7"/>
        <v>0/0</v>
      </c>
    </row>
    <row r="62" spans="2:12" s="59" customFormat="1" ht="45.75" hidden="1" customHeight="1" x14ac:dyDescent="0.25">
      <c r="B62" s="60">
        <v>13</v>
      </c>
      <c r="C62" s="61"/>
      <c r="D62" s="158"/>
      <c r="E62" s="159"/>
      <c r="F62" s="62"/>
      <c r="G62" s="52"/>
      <c r="H62" s="52"/>
      <c r="I62" s="56">
        <f t="shared" si="4"/>
        <v>0</v>
      </c>
      <c r="J62" s="57">
        <f t="shared" si="5"/>
        <v>0</v>
      </c>
      <c r="K62" s="57">
        <f t="shared" si="6"/>
        <v>0</v>
      </c>
      <c r="L62" s="58" t="str">
        <f t="shared" si="7"/>
        <v>0/0</v>
      </c>
    </row>
    <row r="63" spans="2:12" s="59" customFormat="1" ht="45.75" hidden="1" customHeight="1" x14ac:dyDescent="0.25">
      <c r="B63" s="60">
        <v>14</v>
      </c>
      <c r="C63" s="61"/>
      <c r="D63" s="158"/>
      <c r="E63" s="159"/>
      <c r="F63" s="62"/>
      <c r="G63" s="52"/>
      <c r="H63" s="52"/>
      <c r="I63" s="56">
        <f t="shared" si="4"/>
        <v>0</v>
      </c>
      <c r="J63" s="57">
        <f t="shared" si="5"/>
        <v>0</v>
      </c>
      <c r="K63" s="57">
        <f t="shared" si="6"/>
        <v>0</v>
      </c>
      <c r="L63" s="58" t="str">
        <f t="shared" si="7"/>
        <v>0/0</v>
      </c>
    </row>
    <row r="64" spans="2:12" s="63" customFormat="1" ht="45.75" hidden="1" customHeight="1" thickBot="1" x14ac:dyDescent="0.3">
      <c r="B64" s="60">
        <v>15</v>
      </c>
      <c r="C64" s="61"/>
      <c r="D64" s="158"/>
      <c r="E64" s="159"/>
      <c r="F64" s="62"/>
      <c r="G64" s="52"/>
      <c r="H64" s="52"/>
      <c r="I64" s="56">
        <f t="shared" si="4"/>
        <v>0</v>
      </c>
      <c r="J64" s="57">
        <f t="shared" si="5"/>
        <v>0</v>
      </c>
      <c r="K64" s="57">
        <f t="shared" si="6"/>
        <v>0</v>
      </c>
      <c r="L64" s="58" t="str">
        <f t="shared" si="7"/>
        <v>0/0</v>
      </c>
    </row>
    <row r="65" spans="2:12" s="55" customFormat="1" ht="15.75" customHeight="1" thickBot="1" x14ac:dyDescent="0.25">
      <c r="B65" s="153" t="s">
        <v>103</v>
      </c>
      <c r="C65" s="154"/>
      <c r="D65" s="154"/>
      <c r="E65" s="154"/>
      <c r="F65" s="154"/>
      <c r="G65" s="154"/>
      <c r="H65" s="155"/>
      <c r="I65" s="64">
        <f>+SUM(I38:I64)</f>
        <v>0</v>
      </c>
      <c r="J65" s="65">
        <f>INT(I65/365)</f>
        <v>0</v>
      </c>
      <c r="K65" s="66">
        <f>INT(MOD(I65,365)/30)</f>
        <v>0</v>
      </c>
      <c r="L65" s="67" t="str">
        <f>+CONCATENATE(J65,"/",K65)</f>
        <v>0/0</v>
      </c>
    </row>
    <row r="66" spans="2:12" s="55" customFormat="1" ht="12.75" x14ac:dyDescent="0.2">
      <c r="I66" s="68"/>
      <c r="J66" s="53" t="str">
        <f>+CONCATENATE(B65," - ",J65," años, ",K65," meses")</f>
        <v>Total - 0 años, 0 meses</v>
      </c>
      <c r="K66" s="68"/>
      <c r="L66" s="68"/>
    </row>
    <row r="67" spans="2:12" s="55" customFormat="1" ht="13.5" thickBot="1" x14ac:dyDescent="0.25">
      <c r="J67" s="50"/>
    </row>
    <row r="68" spans="2:12" s="69" customFormat="1" ht="78.599999999999994" customHeight="1" x14ac:dyDescent="0.25">
      <c r="B68" s="219" t="s">
        <v>136</v>
      </c>
      <c r="C68" s="220"/>
      <c r="D68" s="220"/>
      <c r="E68" s="220"/>
      <c r="F68" s="226" t="s">
        <v>146</v>
      </c>
      <c r="G68" s="227"/>
      <c r="H68" s="227"/>
      <c r="I68" s="227"/>
      <c r="J68" s="227"/>
      <c r="K68" s="227"/>
      <c r="L68" s="228"/>
    </row>
    <row r="69" spans="2:12" ht="87.75" customHeight="1" x14ac:dyDescent="0.25">
      <c r="B69" s="223" t="s">
        <v>155</v>
      </c>
      <c r="C69" s="224"/>
      <c r="D69" s="224"/>
      <c r="E69" s="224"/>
      <c r="F69" s="224"/>
      <c r="G69" s="224"/>
      <c r="H69" s="224"/>
      <c r="I69" s="224"/>
      <c r="J69" s="224"/>
      <c r="K69" s="224"/>
      <c r="L69" s="225"/>
    </row>
    <row r="70" spans="2:12" ht="38.25" customHeight="1" x14ac:dyDescent="0.25">
      <c r="B70" s="82" t="s">
        <v>5</v>
      </c>
      <c r="C70" s="83" t="s">
        <v>144</v>
      </c>
      <c r="D70" s="156" t="s">
        <v>126</v>
      </c>
      <c r="E70" s="157"/>
      <c r="F70" s="88" t="s">
        <v>125</v>
      </c>
      <c r="G70" s="83" t="s">
        <v>104</v>
      </c>
      <c r="H70" s="83" t="s">
        <v>105</v>
      </c>
      <c r="I70" s="83" t="s">
        <v>121</v>
      </c>
      <c r="J70" s="83" t="s">
        <v>122</v>
      </c>
      <c r="K70" s="83" t="s">
        <v>123</v>
      </c>
      <c r="L70" s="84" t="s">
        <v>124</v>
      </c>
    </row>
    <row r="71" spans="2:12" s="59" customFormat="1" ht="12.75" x14ac:dyDescent="0.25">
      <c r="B71" s="60">
        <v>1</v>
      </c>
      <c r="C71" s="61"/>
      <c r="D71" s="158"/>
      <c r="E71" s="159"/>
      <c r="F71" s="87"/>
      <c r="G71" s="51"/>
      <c r="H71" s="51"/>
      <c r="I71" s="56">
        <f>+H71-G71</f>
        <v>0</v>
      </c>
      <c r="J71" s="57">
        <f>INT(I71/365)</f>
        <v>0</v>
      </c>
      <c r="K71" s="57">
        <f>INT(MOD(I71,365)/30)</f>
        <v>0</v>
      </c>
      <c r="L71" s="58" t="str">
        <f>+CONCATENATE(J71,"/",K71)</f>
        <v>0/0</v>
      </c>
    </row>
    <row r="72" spans="2:12" s="59" customFormat="1" ht="12.75" x14ac:dyDescent="0.25">
      <c r="B72" s="60">
        <v>2</v>
      </c>
      <c r="C72" s="61"/>
      <c r="D72" s="158"/>
      <c r="E72" s="159"/>
      <c r="F72" s="87"/>
      <c r="G72" s="51"/>
      <c r="H72" s="51"/>
      <c r="I72" s="56">
        <f t="shared" ref="I72:I78" si="8">+H72-G72</f>
        <v>0</v>
      </c>
      <c r="J72" s="57">
        <f t="shared" ref="J72:J78" si="9">INT(I72/365)</f>
        <v>0</v>
      </c>
      <c r="K72" s="57">
        <f t="shared" ref="K72:K78" si="10">INT(MOD(I72,365)/30)</f>
        <v>0</v>
      </c>
      <c r="L72" s="58" t="str">
        <f t="shared" ref="L72:L78" si="11">+CONCATENATE(J72,"/",K72)</f>
        <v>0/0</v>
      </c>
    </row>
    <row r="73" spans="2:12" s="59" customFormat="1" ht="12.75" x14ac:dyDescent="0.25">
      <c r="B73" s="60">
        <v>3</v>
      </c>
      <c r="C73" s="61"/>
      <c r="D73" s="158"/>
      <c r="E73" s="159"/>
      <c r="F73" s="87"/>
      <c r="G73" s="51"/>
      <c r="H73" s="51"/>
      <c r="I73" s="56">
        <f t="shared" si="8"/>
        <v>0</v>
      </c>
      <c r="J73" s="57">
        <f t="shared" si="9"/>
        <v>0</v>
      </c>
      <c r="K73" s="57">
        <f t="shared" si="10"/>
        <v>0</v>
      </c>
      <c r="L73" s="58" t="str">
        <f t="shared" si="11"/>
        <v>0/0</v>
      </c>
    </row>
    <row r="74" spans="2:12" s="59" customFormat="1" ht="12.75" x14ac:dyDescent="0.25">
      <c r="B74" s="60">
        <v>4</v>
      </c>
      <c r="C74" s="61"/>
      <c r="D74" s="158"/>
      <c r="E74" s="159"/>
      <c r="F74" s="87"/>
      <c r="G74" s="51"/>
      <c r="H74" s="51"/>
      <c r="I74" s="56">
        <f t="shared" si="8"/>
        <v>0</v>
      </c>
      <c r="J74" s="57">
        <f t="shared" si="9"/>
        <v>0</v>
      </c>
      <c r="K74" s="57">
        <f t="shared" si="10"/>
        <v>0</v>
      </c>
      <c r="L74" s="58" t="str">
        <f t="shared" si="11"/>
        <v>0/0</v>
      </c>
    </row>
    <row r="75" spans="2:12" s="59" customFormat="1" ht="12.75" x14ac:dyDescent="0.25">
      <c r="B75" s="60">
        <v>5</v>
      </c>
      <c r="C75" s="61"/>
      <c r="D75" s="158"/>
      <c r="E75" s="159"/>
      <c r="F75" s="87"/>
      <c r="G75" s="51"/>
      <c r="H75" s="51"/>
      <c r="I75" s="56">
        <f t="shared" si="8"/>
        <v>0</v>
      </c>
      <c r="J75" s="57">
        <f t="shared" si="9"/>
        <v>0</v>
      </c>
      <c r="K75" s="57">
        <f t="shared" si="10"/>
        <v>0</v>
      </c>
      <c r="L75" s="58" t="str">
        <f t="shared" si="11"/>
        <v>0/0</v>
      </c>
    </row>
    <row r="76" spans="2:12" s="59" customFormat="1" ht="12.75" x14ac:dyDescent="0.25">
      <c r="B76" s="60">
        <v>6</v>
      </c>
      <c r="C76" s="61"/>
      <c r="D76" s="158"/>
      <c r="E76" s="159"/>
      <c r="F76" s="87"/>
      <c r="G76" s="51"/>
      <c r="H76" s="51"/>
      <c r="I76" s="56">
        <f t="shared" si="8"/>
        <v>0</v>
      </c>
      <c r="J76" s="57">
        <f t="shared" si="9"/>
        <v>0</v>
      </c>
      <c r="K76" s="57">
        <f t="shared" si="10"/>
        <v>0</v>
      </c>
      <c r="L76" s="58" t="str">
        <f t="shared" si="11"/>
        <v>0/0</v>
      </c>
    </row>
    <row r="77" spans="2:12" s="59" customFormat="1" ht="12.75" x14ac:dyDescent="0.25">
      <c r="B77" s="60">
        <v>7</v>
      </c>
      <c r="C77" s="61"/>
      <c r="D77" s="158"/>
      <c r="E77" s="159"/>
      <c r="F77" s="87"/>
      <c r="G77" s="51"/>
      <c r="H77" s="51"/>
      <c r="I77" s="56">
        <f t="shared" si="8"/>
        <v>0</v>
      </c>
      <c r="J77" s="57">
        <f t="shared" si="9"/>
        <v>0</v>
      </c>
      <c r="K77" s="57">
        <f t="shared" si="10"/>
        <v>0</v>
      </c>
      <c r="L77" s="58" t="str">
        <f t="shared" si="11"/>
        <v>0/0</v>
      </c>
    </row>
    <row r="78" spans="2:12" s="59" customFormat="1" ht="13.5" thickBot="1" x14ac:dyDescent="0.3">
      <c r="B78" s="60">
        <v>8</v>
      </c>
      <c r="C78" s="61"/>
      <c r="D78" s="158"/>
      <c r="E78" s="159"/>
      <c r="F78" s="87"/>
      <c r="G78" s="51"/>
      <c r="H78" s="51"/>
      <c r="I78" s="56">
        <f t="shared" si="8"/>
        <v>0</v>
      </c>
      <c r="J78" s="57">
        <f t="shared" si="9"/>
        <v>0</v>
      </c>
      <c r="K78" s="57">
        <f t="shared" si="10"/>
        <v>0</v>
      </c>
      <c r="L78" s="58" t="str">
        <f t="shared" si="11"/>
        <v>0/0</v>
      </c>
    </row>
    <row r="79" spans="2:12" s="59" customFormat="1" ht="13.5" thickBot="1" x14ac:dyDescent="0.25">
      <c r="B79" s="153" t="s">
        <v>103</v>
      </c>
      <c r="C79" s="154"/>
      <c r="D79" s="154"/>
      <c r="E79" s="154"/>
      <c r="F79" s="154"/>
      <c r="G79" s="154"/>
      <c r="H79" s="155"/>
      <c r="I79" s="64">
        <f>+SUM(I71:I78)</f>
        <v>0</v>
      </c>
      <c r="J79" s="65">
        <f>INT(I79/365)</f>
        <v>0</v>
      </c>
      <c r="K79" s="66">
        <f>INT(MOD(I79,365)/30)</f>
        <v>0</v>
      </c>
      <c r="L79" s="67" t="str">
        <f>+CONCATENATE(J79,"/",K79)</f>
        <v>0/0</v>
      </c>
    </row>
    <row r="80" spans="2:12" s="59" customFormat="1" ht="12.75" x14ac:dyDescent="0.2">
      <c r="B80" s="55"/>
      <c r="C80" s="55"/>
      <c r="D80" s="55"/>
      <c r="E80" s="55"/>
      <c r="F80" s="55"/>
      <c r="G80" s="55"/>
      <c r="H80" s="55"/>
      <c r="I80" s="68"/>
      <c r="J80" s="53" t="str">
        <f>+CONCATENATE(B79," - ",J79," años, ",K79," meses")</f>
        <v>Total - 0 años, 0 meses</v>
      </c>
      <c r="K80" s="68"/>
      <c r="L80" s="68"/>
    </row>
    <row r="81" spans="2:12" s="59" customFormat="1" ht="12.75" x14ac:dyDescent="0.2">
      <c r="B81" s="55"/>
      <c r="C81" s="55"/>
      <c r="D81" s="55"/>
      <c r="E81" s="55"/>
      <c r="F81" s="55"/>
      <c r="G81" s="55"/>
      <c r="H81" s="55"/>
      <c r="I81" s="68"/>
      <c r="J81" s="53"/>
      <c r="K81" s="68"/>
      <c r="L81" s="68"/>
    </row>
    <row r="82" spans="2:12" s="59" customFormat="1" ht="12.75" x14ac:dyDescent="0.2">
      <c r="B82" s="55"/>
      <c r="C82" s="55"/>
      <c r="D82" s="55"/>
      <c r="E82" s="55"/>
      <c r="F82" s="55"/>
      <c r="G82" s="55"/>
      <c r="H82" s="55"/>
      <c r="I82" s="231"/>
      <c r="J82" s="232"/>
      <c r="K82" s="231"/>
      <c r="L82" s="231"/>
    </row>
    <row r="83" spans="2:12" ht="24.95" customHeight="1" x14ac:dyDescent="0.25">
      <c r="B83" s="55"/>
      <c r="C83" s="55"/>
      <c r="D83" s="55"/>
      <c r="E83" s="55"/>
      <c r="F83" s="55"/>
      <c r="G83" s="55"/>
      <c r="H83" s="55"/>
      <c r="I83" s="231"/>
      <c r="J83" s="232"/>
      <c r="K83" s="231"/>
      <c r="L83" s="231"/>
    </row>
    <row r="84" spans="2:12" ht="24.95" customHeight="1" x14ac:dyDescent="0.25">
      <c r="B84" s="55"/>
      <c r="C84" s="55"/>
      <c r="D84" s="55"/>
      <c r="E84" s="55"/>
      <c r="F84" s="55"/>
      <c r="G84" s="55"/>
      <c r="H84" s="55"/>
      <c r="I84" s="231"/>
      <c r="J84" s="232"/>
      <c r="K84" s="231"/>
      <c r="L84" s="231"/>
    </row>
    <row r="85" spans="2:12" ht="18" customHeight="1" thickBot="1" x14ac:dyDescent="0.3">
      <c r="B85" s="85"/>
      <c r="C85" s="85"/>
      <c r="D85" s="85"/>
      <c r="E85" s="70"/>
      <c r="F85" s="70"/>
      <c r="G85" s="70"/>
      <c r="H85" s="70"/>
      <c r="I85" s="71"/>
      <c r="J85" s="72"/>
      <c r="K85" s="72"/>
      <c r="L85" s="73"/>
    </row>
    <row r="86" spans="2:12" x14ac:dyDescent="0.25">
      <c r="B86" s="230" t="s">
        <v>147</v>
      </c>
      <c r="C86" s="230"/>
      <c r="D86" s="230"/>
    </row>
    <row r="87" spans="2:12" x14ac:dyDescent="0.25">
      <c r="B87" s="229" t="s">
        <v>148</v>
      </c>
      <c r="C87" s="229"/>
      <c r="D87" s="229"/>
    </row>
    <row r="88" spans="2:12" x14ac:dyDescent="0.25">
      <c r="B88" s="229" t="s">
        <v>149</v>
      </c>
      <c r="C88" s="229"/>
      <c r="D88" s="229"/>
    </row>
    <row r="92" spans="2:12" x14ac:dyDescent="0.25">
      <c r="B92" s="54" t="s">
        <v>152</v>
      </c>
    </row>
  </sheetData>
  <mergeCells count="114">
    <mergeCell ref="B87:D87"/>
    <mergeCell ref="B88:D88"/>
    <mergeCell ref="B86:D86"/>
    <mergeCell ref="D77:E77"/>
    <mergeCell ref="D78:E78"/>
    <mergeCell ref="B79:H79"/>
    <mergeCell ref="D71:E71"/>
    <mergeCell ref="D72:E72"/>
    <mergeCell ref="D73:E73"/>
    <mergeCell ref="D74:E74"/>
    <mergeCell ref="D75:E75"/>
    <mergeCell ref="D76:E76"/>
    <mergeCell ref="D64:E64"/>
    <mergeCell ref="B65:H65"/>
    <mergeCell ref="B68:E68"/>
    <mergeCell ref="F68:L68"/>
    <mergeCell ref="B69:L69"/>
    <mergeCell ref="D70:E70"/>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G34:I34"/>
    <mergeCell ref="D40:E40"/>
    <mergeCell ref="D41:E41"/>
    <mergeCell ref="D42:E42"/>
    <mergeCell ref="D43:E43"/>
    <mergeCell ref="D44:E44"/>
    <mergeCell ref="D45:E45"/>
    <mergeCell ref="B35:E35"/>
    <mergeCell ref="F35:L35"/>
    <mergeCell ref="B36:L36"/>
    <mergeCell ref="D37:E37"/>
    <mergeCell ref="D38:E38"/>
    <mergeCell ref="D39:E39"/>
    <mergeCell ref="G32:I32"/>
    <mergeCell ref="E33:F33"/>
    <mergeCell ref="G33:I33"/>
    <mergeCell ref="B28:C33"/>
    <mergeCell ref="E28:F28"/>
    <mergeCell ref="G28:I28"/>
    <mergeCell ref="E29:F29"/>
    <mergeCell ref="G29:I29"/>
    <mergeCell ref="E30:F30"/>
    <mergeCell ref="G30:I30"/>
    <mergeCell ref="E31:F31"/>
    <mergeCell ref="G31:I31"/>
    <mergeCell ref="E32:F32"/>
    <mergeCell ref="B26:C26"/>
    <mergeCell ref="E26:F26"/>
    <mergeCell ref="G26:I26"/>
    <mergeCell ref="B27:C27"/>
    <mergeCell ref="E27:F27"/>
    <mergeCell ref="G27:I27"/>
    <mergeCell ref="B24:C24"/>
    <mergeCell ref="E24:F24"/>
    <mergeCell ref="G24:I24"/>
    <mergeCell ref="B25:C25"/>
    <mergeCell ref="E25:F25"/>
    <mergeCell ref="G25:I25"/>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15:C15"/>
    <mergeCell ref="E15:L15"/>
    <mergeCell ref="B16:C16"/>
    <mergeCell ref="E16:L16"/>
    <mergeCell ref="B17:C17"/>
    <mergeCell ref="E17:L17"/>
    <mergeCell ref="B12:C12"/>
    <mergeCell ref="E12:L12"/>
    <mergeCell ref="B13:C13"/>
    <mergeCell ref="E13:L13"/>
    <mergeCell ref="B14:C14"/>
    <mergeCell ref="E14:L14"/>
    <mergeCell ref="B8:L8"/>
    <mergeCell ref="B9:C9"/>
    <mergeCell ref="E9:L9"/>
    <mergeCell ref="B10:C10"/>
    <mergeCell ref="E10:L10"/>
    <mergeCell ref="B11:C11"/>
    <mergeCell ref="E11:L11"/>
    <mergeCell ref="B2:L2"/>
    <mergeCell ref="B4:C4"/>
    <mergeCell ref="E4:L4"/>
    <mergeCell ref="B5:C5"/>
    <mergeCell ref="E5:L5"/>
    <mergeCell ref="B6:C6"/>
    <mergeCell ref="E6:L6"/>
  </mergeCells>
  <printOptions horizontalCentered="1"/>
  <pageMargins left="0.23622047244094491" right="0.23622047244094491" top="0.94488188976377963" bottom="0.9448818897637796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2022-10-28T20:35:18Z</dcterms:modified>
</cp:coreProperties>
</file>